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zał.6" sheetId="6" r:id="rId6"/>
    <sheet name="zał.7" sheetId="7" r:id="rId7"/>
  </sheets>
  <definedNames>
    <definedName name="_xlnm.Print_Titles" localSheetId="0">'zał.1'!$3:$3</definedName>
    <definedName name="_xlnm.Print_Titles" localSheetId="1">'zał.2'!$3:$3</definedName>
    <definedName name="_xlnm.Print_Titles" localSheetId="2">'zał.3'!$13:$13</definedName>
    <definedName name="_xlnm.Print_Titles" localSheetId="3">'zał.4'!$14:$14</definedName>
    <definedName name="_xlnm.Print_Titles" localSheetId="4">'zał.5'!$10:$10</definedName>
  </definedNames>
  <calcPr fullCalcOnLoad="1"/>
</workbook>
</file>

<file path=xl/sharedStrings.xml><?xml version="1.0" encoding="utf-8"?>
<sst xmlns="http://schemas.openxmlformats.org/spreadsheetml/2006/main" count="944" uniqueCount="585">
  <si>
    <t>Dział</t>
  </si>
  <si>
    <t>Rozdział</t>
  </si>
  <si>
    <t>Paragraf</t>
  </si>
  <si>
    <t>Treść</t>
  </si>
  <si>
    <t>Przed zmianą</t>
  </si>
  <si>
    <t>Zmiana</t>
  </si>
  <si>
    <t>Po zmianie</t>
  </si>
  <si>
    <t>600</t>
  </si>
  <si>
    <t>Transport i łączność</t>
  </si>
  <si>
    <t>60016</t>
  </si>
  <si>
    <t>Drogi publiczne gminne</t>
  </si>
  <si>
    <t>0,00</t>
  </si>
  <si>
    <t>801</t>
  </si>
  <si>
    <t>Oświata i wychowanie</t>
  </si>
  <si>
    <t>80101</t>
  </si>
  <si>
    <t>Szkoły podstawowe</t>
  </si>
  <si>
    <t>900</t>
  </si>
  <si>
    <t>Gospodarka komunalna i ochrona środowiska</t>
  </si>
  <si>
    <t>Razem:</t>
  </si>
  <si>
    <t>Zmiany w planie  wydatków Gminy Trzebnica na 2010 r.</t>
  </si>
  <si>
    <t>Zmiany w planie  dochodów Gminy Trzebnica na 2010 r.</t>
  </si>
  <si>
    <t>010</t>
  </si>
  <si>
    <t>6050</t>
  </si>
  <si>
    <t>Wydatki inwestycyjne jednostek budżetowych</t>
  </si>
  <si>
    <t>25 000,00</t>
  </si>
  <si>
    <t>4210</t>
  </si>
  <si>
    <t>Zakup materiałów i wyposażenia</t>
  </si>
  <si>
    <t>80195</t>
  </si>
  <si>
    <t>Pozostała działalność</t>
  </si>
  <si>
    <t>4300</t>
  </si>
  <si>
    <t>Zakup usług pozostałych</t>
  </si>
  <si>
    <t>90001</t>
  </si>
  <si>
    <t>90004</t>
  </si>
  <si>
    <t>Utrzymanie zieleni w miastach i gminach</t>
  </si>
  <si>
    <t>926</t>
  </si>
  <si>
    <t>Kultura fizyczna i sport</t>
  </si>
  <si>
    <t>92601</t>
  </si>
  <si>
    <t>Obiekty sportowe</t>
  </si>
  <si>
    <t>92605</t>
  </si>
  <si>
    <t>Zadania w zakresie kultury fizycznej i sportu</t>
  </si>
  <si>
    <t>Wydatki majątkowe w 2010 r.</t>
  </si>
  <si>
    <t>w złotych</t>
  </si>
  <si>
    <t>Lp.</t>
  </si>
  <si>
    <t>Rozdz.</t>
  </si>
  <si>
    <t>§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</si>
  <si>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</si>
  <si>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</si>
  <si>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</si>
  <si>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</si>
  <si>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2010 (8+9+10+11)</t>
  </si>
  <si>
    <t>z tego źródła finansowania</t>
  </si>
  <si>
    <t>dochody własne jst</t>
  </si>
  <si>
    <t>obligacje</t>
  </si>
  <si>
    <t>środki pochodzące
z innych  źródeł*</t>
  </si>
  <si>
    <t>środki wymienione
w art. 5 ust. 1 pkt 2 i 3 u.f.p.</t>
  </si>
  <si>
    <t>1.</t>
  </si>
  <si>
    <t>Budowa chodnika w miejscowości Cerekwica                                          w ciągu drogi wojewódzkiej nr 340</t>
  </si>
  <si>
    <t>A.      
B.
C.</t>
  </si>
  <si>
    <t>Urząd Miejski w Trzebnicy</t>
  </si>
  <si>
    <t>2.</t>
  </si>
  <si>
    <t>4.</t>
  </si>
  <si>
    <t>Rewitalizacja ulic Leśnej i Korczaka w Trzebnicy polegająca na przebudowie ulicy Leśnej na jezdnię, pieszojezdnię i ciągi spacerowe oraz zagospodarowaniu terenów przy stawach na tereny rekreacyjno - wypoczynkowe, uzdrowiskowe wraz z instalacją systemu monitoringu</t>
  </si>
  <si>
    <t>5.</t>
  </si>
  <si>
    <t>Budowa drogi Koniowo</t>
  </si>
  <si>
    <t>Poprawa dostępności komunikacyjnej lokalnego centrum aktywności gospodarczej w Trzebnicy poprzez budowę łącznika drogowego między ulicami Milicką i Prusicką</t>
  </si>
  <si>
    <t>7.</t>
  </si>
  <si>
    <t>Budowa drogi Biedaszków Mały</t>
  </si>
  <si>
    <t>8.</t>
  </si>
  <si>
    <t>Projekt deptaku na ul. Daszyńskiego</t>
  </si>
  <si>
    <t>9.</t>
  </si>
  <si>
    <t>ZAPO</t>
  </si>
  <si>
    <t>Rozbudowa Przedszkola Nr 2 w Trzebnicy</t>
  </si>
  <si>
    <t>Projekt przebudowy i modernizacji Zakładu Ambulatoryjnego</t>
  </si>
  <si>
    <t>Projekt wodociągu Małuszyn Księginice</t>
  </si>
  <si>
    <t>Modernizacja stacji ujęcia wody celem poprawy jakości wody</t>
  </si>
  <si>
    <t>Projekt wodociągu na ul. Czereśniowej</t>
  </si>
  <si>
    <t>Rewitalizacja Parku Solidarności polegająca na przywróceniu funkcji uzdrowiskowo - parkowej z zielenią urządzoną i elementami małej architektury</t>
  </si>
  <si>
    <t>Wykonanie dokumentacji aplikacyjnej do RPO WD działanie 4.7 Ochrona  bioróżnorodności i edukacja ekologiczna oraz wykonanie dokumentacji projektowej dla zadania inwestycyjnego pn. Budowa ścieżek przyrodniczych wraz z infrastrukturą towarzyszącą w Parku Miejskim przy Sądzie Rejonowym w Trzebnicy wraz z utworzeniem Centrum Edukacyjno Ekologicznego w Trzebnicy</t>
  </si>
  <si>
    <t>Wykonanie oświetlenia przy ul.Stawowej</t>
  </si>
  <si>
    <t>Budowa zasilania energetycznego do lodowiska w parku Solidarności przy ul. Stawowej</t>
  </si>
  <si>
    <t>Rozwój infrastruktury turystyki aktywnej w powiecie trzebnickim poprzez budowę kompleksu basenowego przy ul. Leśnej w Trzebnicy</t>
  </si>
  <si>
    <t>A.                                                               
B. 1 870000
C.</t>
  </si>
  <si>
    <t>Wymiana nawierzchni parkingu przy kompleksie sportowym Orlik</t>
  </si>
  <si>
    <t>A.      
B.   
C.</t>
  </si>
  <si>
    <t>Zakup lodowiska</t>
  </si>
  <si>
    <t>Przebudowa i modernizacja kompleksu sportowego dla potrzeb centrum pobytowego EURO - 2012</t>
  </si>
  <si>
    <t>Wykonanie dokumentacji projektowej 16 placów zabaw w Gminie Trzebnica</t>
  </si>
  <si>
    <t>Ścieżka zdrowia przy ul. Oleśnickiej</t>
  </si>
  <si>
    <t>Ogółem:</t>
  </si>
  <si>
    <t>x</t>
  </si>
  <si>
    <t>B. Środki i dotacje otrzymane od innych jst oraz innych jednostek zaliczanych do sektora finansów publicznych</t>
  </si>
  <si>
    <t xml:space="preserve">C. Inne źródła </t>
  </si>
  <si>
    <t>3.</t>
  </si>
  <si>
    <t>Rady Miejskiej w Trzebnicy</t>
  </si>
  <si>
    <t>01041</t>
  </si>
  <si>
    <t>30 000,00</t>
  </si>
  <si>
    <t xml:space="preserve">1.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</si>
  <si>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</si>
  <si>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</si>
  <si>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</si>
  <si>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</si>
  <si>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</si>
  <si>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</si>
  <si>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</si>
  <si>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</si>
  <si>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</si>
  <si>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</si>
  <si>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</si>
  <si>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</si>
  <si>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>Budowa hali sportowej przy SP3 w Trzebnicy</t>
  </si>
  <si>
    <t xml:space="preserve">15. </t>
  </si>
  <si>
    <t>Projekt boiska przy SP w Kuźniczysku</t>
  </si>
  <si>
    <t xml:space="preserve">16. </t>
  </si>
  <si>
    <t>Zakup kserokopiarki dla SP w Masłowie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</si>
  <si>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</si>
  <si>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</si>
  <si>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</si>
  <si>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</si>
  <si>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</si>
  <si>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</si>
  <si>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</si>
  <si>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</si>
  <si>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</si>
  <si>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</si>
  <si>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</si>
  <si>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</si>
  <si>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</si>
  <si>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</si>
  <si>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</si>
  <si>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</si>
  <si>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</si>
  <si>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</si>
  <si>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</si>
  <si>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>921</t>
  </si>
  <si>
    <t>Kultura i ochrona dziedzictwa narodowego</t>
  </si>
  <si>
    <t>92109</t>
  </si>
  <si>
    <t>Domy i ośrodki kultury, świetlice i kluby</t>
  </si>
  <si>
    <t>Ogółem</t>
  </si>
  <si>
    <t xml:space="preserve">Budowa kompleksu boisk sportowych w ramach programu "Moje Bisko Orlik 2012" w Ujeźdźcu Wielkim </t>
  </si>
  <si>
    <t>Wykonanie boisk do siatkówki oraz badmintona na terenie gminnym przy ul. Oleśnickiej w Trzebnicy</t>
  </si>
  <si>
    <t xml:space="preserve">36. </t>
  </si>
  <si>
    <t xml:space="preserve">37. </t>
  </si>
  <si>
    <t xml:space="preserve">38. </t>
  </si>
  <si>
    <t xml:space="preserve">39. </t>
  </si>
  <si>
    <t>Wyposażenie terenu sportowo - rekreacyjnego w urządzenia zabawowe w kompleksie ORLIK - 2012</t>
  </si>
  <si>
    <t>Projekt Modernizacji budynku Komendy Powiatowej Policji w Trzebnicy w celu wzmocnienia formuły dostępności instytucji dla mieszkańców i turystów, oraz poprawy estetyki ciągu ul. Ks.dz. W. Bochenka</t>
  </si>
  <si>
    <t>Modernizacja muru oporowego przy ul. Głowackiego i ul. Matejki</t>
  </si>
  <si>
    <t>Budowa wielofunkcyjnego boiska sportowego przy SP w Boleścinie</t>
  </si>
  <si>
    <t>Modernizacja Przedszkola nr 2 -  dostosowanie budynku do nowo wybudowanej części</t>
  </si>
  <si>
    <t>Zakup wozu asenizacyjnego na składowisko odpadów w Marcinowie</t>
  </si>
  <si>
    <t>Wykonanie planów odnowy dla 12 miejscowości  w Gminie Trzebnica</t>
  </si>
  <si>
    <t>Utworzenie pieszych i rowerowych szlaków turystycznych wraz z niezbędną infrastrukturą w Lesie Bukowym w Trzebnicy.</t>
  </si>
  <si>
    <t>4750</t>
  </si>
  <si>
    <t>Zakup akcesoriów komputerowych, w tym programów i licencji</t>
  </si>
  <si>
    <t>20 685 315,00</t>
  </si>
  <si>
    <t>19 306 915,00</t>
  </si>
  <si>
    <t>1 378 400,00</t>
  </si>
  <si>
    <t>Pozostałe odsetki</t>
  </si>
  <si>
    <t>1 246 398,00</t>
  </si>
  <si>
    <t>2030</t>
  </si>
  <si>
    <t>Dotacje celowe otrzymane z budżetu państwa na realizację własnych zadań bieżących gmin (związków gmin)</t>
  </si>
  <si>
    <t>Budowa placów zabaw dla dzieci w 16 miejscowościach w Gminie Trzebnica</t>
  </si>
  <si>
    <t>Załącznik nr 5</t>
  </si>
  <si>
    <t>Wydatki* na programy i projekty realizowane ze środków pochodzących z funduszy strukturalnych i Funduszu Spójności</t>
  </si>
  <si>
    <t>Projekt</t>
  </si>
  <si>
    <t>Klasyfikacja (dział, rozdział,
paragraf)</t>
  </si>
  <si>
    <t>Wydatki
w okresie realizacji Projektu (całkowita wartość Projektu)
(6+7)</t>
  </si>
  <si>
    <t>w tym:</t>
  </si>
  <si>
    <t>Środki
z budżetu krajowego</t>
  </si>
  <si>
    <t>Środki
z budżetu UE</t>
  </si>
  <si>
    <t>2010 r.</t>
  </si>
  <si>
    <t>Wydatki razem (8+12)</t>
  </si>
  <si>
    <t>z tego:</t>
  </si>
  <si>
    <t>Środki z budżetu krajowego**</t>
  </si>
  <si>
    <t>Środki z budżetu UE</t>
  </si>
  <si>
    <t>z tego, źródła finansowania:</t>
  </si>
  <si>
    <t>Wydatki razem (13+14+15+16)</t>
  </si>
  <si>
    <t>pożyczki
i kredyty</t>
  </si>
  <si>
    <t>pozostałe**</t>
  </si>
  <si>
    <t>pożyczki na prefinansowanie z budżetu państwa</t>
  </si>
  <si>
    <t>pozostałe</t>
  </si>
  <si>
    <t>Wydatki majątkowe razem:</t>
  </si>
  <si>
    <r>
      <t xml:space="preserve">Program: </t>
    </r>
    <r>
      <rPr>
        <b/>
        <sz val="8"/>
        <rFont val="Arial Narrow"/>
        <family val="2"/>
      </rPr>
      <t>RPO WD</t>
    </r>
  </si>
  <si>
    <r>
      <t xml:space="preserve">Priorytet: </t>
    </r>
    <r>
      <rPr>
        <b/>
        <sz val="8"/>
        <rFont val="Arial Narrow"/>
        <family val="2"/>
      </rPr>
      <t>9</t>
    </r>
  </si>
  <si>
    <r>
      <t xml:space="preserve">Działanie: </t>
    </r>
    <r>
      <rPr>
        <b/>
        <sz val="8"/>
        <rFont val="Arial Narrow"/>
        <family val="2"/>
      </rPr>
      <t>9.1</t>
    </r>
  </si>
  <si>
    <t>1.1</t>
  </si>
  <si>
    <t>600-60016</t>
  </si>
  <si>
    <t>2011 r.</t>
  </si>
  <si>
    <r>
      <t>Program:</t>
    </r>
    <r>
      <rPr>
        <b/>
        <sz val="8"/>
        <rFont val="Arial Narrow"/>
        <family val="2"/>
      </rPr>
      <t>RPO WD</t>
    </r>
  </si>
  <si>
    <t>Priorytet : 9</t>
  </si>
  <si>
    <t>Działanie: 9.1</t>
  </si>
  <si>
    <t>1.2</t>
  </si>
  <si>
    <t>630 - 63003</t>
  </si>
  <si>
    <r>
      <t>Program:</t>
    </r>
    <r>
      <rPr>
        <b/>
        <sz val="8"/>
        <rFont val="Arial Narrow"/>
        <family val="2"/>
      </rPr>
      <t>PROW</t>
    </r>
  </si>
  <si>
    <t>Oś : 3</t>
  </si>
  <si>
    <t>Działanie: Odnowa i rozwój wsi</t>
  </si>
  <si>
    <t>1.3</t>
  </si>
  <si>
    <t>1.4</t>
  </si>
  <si>
    <r>
      <t xml:space="preserve">Program: </t>
    </r>
    <r>
      <rPr>
        <b/>
        <sz val="8"/>
        <rFont val="Arial Narrow"/>
        <family val="2"/>
      </rPr>
      <t>RPOWD</t>
    </r>
  </si>
  <si>
    <t>Priorytet: 6</t>
  </si>
  <si>
    <r>
      <t xml:space="preserve">Działanie: </t>
    </r>
    <r>
      <rPr>
        <b/>
        <sz val="8"/>
        <rFont val="Arial Narrow"/>
        <family val="2"/>
      </rPr>
      <t>6.2</t>
    </r>
  </si>
  <si>
    <t>1.5</t>
  </si>
  <si>
    <t>926 - 92601</t>
  </si>
  <si>
    <t>2008 r.</t>
  </si>
  <si>
    <t>2009 r.</t>
  </si>
  <si>
    <t>1.6</t>
  </si>
  <si>
    <t>926 - 92605</t>
  </si>
  <si>
    <t xml:space="preserve">Ogółem 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</si>
  <si>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</si>
  <si>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</si>
  <si>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rok 2010 do wykorzystania fakultatywnego</t>
  </si>
  <si>
    <t>1 928 718,00</t>
  </si>
  <si>
    <t>1 367 904,00</t>
  </si>
  <si>
    <t>12 000,00</t>
  </si>
  <si>
    <t>6330</t>
  </si>
  <si>
    <t>Dotacje celowe otrzymane z budżetu państwa na realizację inwestycji i zakupów inwestycyjnych własnych gmin (związków gmin)</t>
  </si>
  <si>
    <t>109 506,00</t>
  </si>
  <si>
    <t>84 769,00</t>
  </si>
  <si>
    <t>959 520,00</t>
  </si>
  <si>
    <t>90019</t>
  </si>
  <si>
    <t>Wpływy i wydatki związane z gromadzeniem środków z opłat i kar za korzystanie ze środowiska</t>
  </si>
  <si>
    <t>106 651,00</t>
  </si>
  <si>
    <t>191 420,00</t>
  </si>
  <si>
    <t>0690</t>
  </si>
  <si>
    <t>Wpływy z różnych opłat</t>
  </si>
  <si>
    <t>5 571 838,00</t>
  </si>
  <si>
    <t>6059</t>
  </si>
  <si>
    <t>630</t>
  </si>
  <si>
    <t>Turystyka</t>
  </si>
  <si>
    <t>427 080,00</t>
  </si>
  <si>
    <t>63003</t>
  </si>
  <si>
    <t>Zadania w zakresie upowszechniania turystyki</t>
  </si>
  <si>
    <t>404 400,00</t>
  </si>
  <si>
    <t>- 404 400,00</t>
  </si>
  <si>
    <t>750</t>
  </si>
  <si>
    <t>Administracja publiczna</t>
  </si>
  <si>
    <t>6 708 193,00</t>
  </si>
  <si>
    <t>11 872,00</t>
  </si>
  <si>
    <t>6 720 065,00</t>
  </si>
  <si>
    <t>75011</t>
  </si>
  <si>
    <t>Urzędy wojewódzkie</t>
  </si>
  <si>
    <t>462 495,00</t>
  </si>
  <si>
    <t>160,00</t>
  </si>
  <si>
    <t>462 655,00</t>
  </si>
  <si>
    <t>4380</t>
  </si>
  <si>
    <t>Zakup usług obejmujacych tłumaczenia</t>
  </si>
  <si>
    <t>75023</t>
  </si>
  <si>
    <t>Urzędy gmin (miast i miast na prawach powiatu)</t>
  </si>
  <si>
    <t>5 638 890,00</t>
  </si>
  <si>
    <t>6 832,00</t>
  </si>
  <si>
    <t>5 645 722,00</t>
  </si>
  <si>
    <t>58 200,00</t>
  </si>
  <si>
    <t>65 032,00</t>
  </si>
  <si>
    <t>75075</t>
  </si>
  <si>
    <t>Promocja jednostek samorządu terytorialnego</t>
  </si>
  <si>
    <t>207 005,00</t>
  </si>
  <si>
    <t>4 880,00</t>
  </si>
  <si>
    <t>211 885,00</t>
  </si>
  <si>
    <t>153 705,00</t>
  </si>
  <si>
    <t>158 585,00</t>
  </si>
  <si>
    <t>22 190 115,00</t>
  </si>
  <si>
    <t>11 817 735,00</t>
  </si>
  <si>
    <t>2 061 506,00</t>
  </si>
  <si>
    <t>1 137 630,00</t>
  </si>
  <si>
    <t>47 288,00</t>
  </si>
  <si>
    <t>14 900,00</t>
  </si>
  <si>
    <t>3 196 780,00</t>
  </si>
  <si>
    <t>90002</t>
  </si>
  <si>
    <t>Gospodarka odpadami</t>
  </si>
  <si>
    <t>172 660,00</t>
  </si>
  <si>
    <t>19 349,00</t>
  </si>
  <si>
    <t>192 009,00</t>
  </si>
  <si>
    <t>22 000,00</t>
  </si>
  <si>
    <t>3 000,00</t>
  </si>
  <si>
    <t>48 766,00</t>
  </si>
  <si>
    <t>16 349,00</t>
  </si>
  <si>
    <t>65 115,00</t>
  </si>
  <si>
    <t>650 070,00</t>
  </si>
  <si>
    <t>75 000,00</t>
  </si>
  <si>
    <t>3 420,00</t>
  </si>
  <si>
    <t>78 420,00</t>
  </si>
  <si>
    <t>256 717,00</t>
  </si>
  <si>
    <t>90095</t>
  </si>
  <si>
    <t>40 200,00</t>
  </si>
  <si>
    <t>22 088,00</t>
  </si>
  <si>
    <t>62 288,00</t>
  </si>
  <si>
    <t>9 200,00</t>
  </si>
  <si>
    <t>- 2 000,00</t>
  </si>
  <si>
    <t>7 200,00</t>
  </si>
  <si>
    <t>18 000,00</t>
  </si>
  <si>
    <t>24 000,00</t>
  </si>
  <si>
    <t>42 000,00</t>
  </si>
  <si>
    <t>4580</t>
  </si>
  <si>
    <t>88,00</t>
  </si>
  <si>
    <t>- 18 460,00</t>
  </si>
  <si>
    <t>2 204 858,00</t>
  </si>
  <si>
    <t>1 703 980,00</t>
  </si>
  <si>
    <t>11 540,00</t>
  </si>
  <si>
    <t>3 780 350,00</t>
  </si>
  <si>
    <t>9 140 590,00</t>
  </si>
  <si>
    <t>203 650,00</t>
  </si>
  <si>
    <t>600 000,00</t>
  </si>
  <si>
    <t>Zakup wiaty przystankowej</t>
  </si>
  <si>
    <t>Utworzenie szkolnego placu zabaw przy SP nr 3</t>
  </si>
  <si>
    <t>6058                                    6059</t>
  </si>
  <si>
    <t xml:space="preserve">40. </t>
  </si>
  <si>
    <t>Przebudowa ulic Czereśniowej, Grunwaldzkiej, Wł. Łokietka, Wł. Jagiełły w Trzebnicy</t>
  </si>
  <si>
    <t>Zakup pakietu - Samorządowy Informator SMS - "Platforma komunikacji SMS w gminie"</t>
  </si>
  <si>
    <t>Zakup bramek do piłki ręcznej na halę sportową przy SP nr 3         w Trzebnicy</t>
  </si>
  <si>
    <t>801-80101</t>
  </si>
  <si>
    <r>
      <t xml:space="preserve">Nazwa projektu: </t>
    </r>
    <r>
      <rPr>
        <b/>
        <sz val="8"/>
        <color indexed="53"/>
        <rFont val="Arial Narrow"/>
        <family val="2"/>
      </rPr>
      <t>Rewitalizacja ulic Leśnej i Korczaka w Trzebnicy polegająca na przebudowie ulicy Leśnej na jezdnię, pieszojezdnię i ciągi spacerowe oraz zagospodarowaniu terenów przy stawach na tereny rekreacyjno - wypoczynkowe, uzdrowiskowe wraz z instalacją systemu monitoringu</t>
    </r>
  </si>
  <si>
    <r>
      <t xml:space="preserve">Nazwa projektu: </t>
    </r>
    <r>
      <rPr>
        <b/>
        <sz val="8"/>
        <color indexed="53"/>
        <rFont val="Arial Narrow"/>
        <family val="2"/>
      </rPr>
      <t>Utworzenie pieszych i rowerowych szlaków turystycznych wraz z niezbędną infrastrukturą w Lesie Bukowym w Trzebnicy</t>
    </r>
  </si>
  <si>
    <r>
      <t xml:space="preserve">Nazwa projektu: </t>
    </r>
    <r>
      <rPr>
        <b/>
        <sz val="8"/>
        <color indexed="53"/>
        <rFont val="Arial Narrow"/>
        <family val="2"/>
      </rPr>
      <t>Budowa wielofunkcyjnego boiska sportowego przy SP w Boleścinie</t>
    </r>
  </si>
  <si>
    <r>
      <t xml:space="preserve">Nazwa projektu: </t>
    </r>
    <r>
      <rPr>
        <b/>
        <sz val="8"/>
        <color indexed="53"/>
        <rFont val="Arial Narrow"/>
        <family val="2"/>
      </rPr>
      <t>Budowa kompleksu boisk sportowychw ramach programu 'Moje Boisko Orlik 2012' w Ujeźdźcu Wielkim</t>
    </r>
  </si>
  <si>
    <r>
      <t xml:space="preserve">Nazwa projektu: </t>
    </r>
    <r>
      <rPr>
        <b/>
        <sz val="8"/>
        <color indexed="53"/>
        <rFont val="Arial Narrow"/>
        <family val="2"/>
      </rPr>
      <t>Budowa placów zabaw dla dzieci w 16 miejscowościach w Gminie Trzebnica</t>
    </r>
  </si>
  <si>
    <r>
      <t xml:space="preserve">Nazwa projektu: </t>
    </r>
    <r>
      <rPr>
        <b/>
        <sz val="8"/>
        <color indexed="53"/>
        <rFont val="Arial Narrow"/>
        <family val="2"/>
      </rPr>
      <t>Rozwój infrastruktury turystyki aktywnej w powiecie trzebnickim poprzez budowę kompleksu basenowego przy ul. Leśnej w Trzebnicy</t>
    </r>
  </si>
  <si>
    <t xml:space="preserve">Dział </t>
  </si>
  <si>
    <t>Wyszczególnienie</t>
  </si>
  <si>
    <t>Plan na 2010 r.</t>
  </si>
  <si>
    <t>I.</t>
  </si>
  <si>
    <t>Dochody</t>
  </si>
  <si>
    <t>wpływy z różnych opłat</t>
  </si>
  <si>
    <t>0970</t>
  </si>
  <si>
    <t>wpływy z różnych dochodów</t>
  </si>
  <si>
    <t>II.</t>
  </si>
  <si>
    <t>Wydatki</t>
  </si>
  <si>
    <t>- edukacja ekologiczna</t>
  </si>
  <si>
    <t>- zakup drzew i krzewów</t>
  </si>
  <si>
    <t>Plan przychodów i wydatków zakładów budżetowych na 2010 r.</t>
  </si>
  <si>
    <t xml:space="preserve"> </t>
  </si>
  <si>
    <t>Stan środków obrotowych na początek roku</t>
  </si>
  <si>
    <t>Przychody</t>
  </si>
  <si>
    <t>Stan środków obrotowych** na koniec roku</t>
  </si>
  <si>
    <t>Rozliczenia
z budżetem
z tytułu wpłat nadwyżek środków za 2009 r.</t>
  </si>
  <si>
    <t>ogółem</t>
  </si>
  <si>
    <t>w tym: wpłata do budżetu</t>
  </si>
  <si>
    <t>dotacje
z budżetu</t>
  </si>
  <si>
    <t>§ 265</t>
  </si>
  <si>
    <r>
      <t>Zakład Gospodarki Komunalnej w Trzebnicy (Dz.700, rozdz. 70001) w</t>
    </r>
    <r>
      <rPr>
        <i/>
        <sz val="8"/>
        <rFont val="Arial Narrow"/>
        <family val="2"/>
      </rPr>
      <t xml:space="preserve"> tym wynagrodzenia wraz z pochodnymi</t>
    </r>
  </si>
  <si>
    <r>
      <t xml:space="preserve">1 814 200                                </t>
    </r>
    <r>
      <rPr>
        <sz val="8"/>
        <rFont val="Arial Narrow"/>
        <family val="2"/>
      </rPr>
      <t>303</t>
    </r>
    <r>
      <rPr>
        <i/>
        <sz val="8"/>
        <rFont val="Arial Narrow"/>
        <family val="2"/>
      </rPr>
      <t xml:space="preserve"> 000</t>
    </r>
  </si>
  <si>
    <r>
      <t xml:space="preserve">(Dz 900, rozdz. 90017)                                                       </t>
    </r>
    <r>
      <rPr>
        <i/>
        <sz val="8"/>
        <rFont val="Arial Narrow"/>
        <family val="2"/>
      </rPr>
      <t>w tym wynagrodzenia z pochodnymi</t>
    </r>
  </si>
  <si>
    <r>
      <t xml:space="preserve">2 433 600                        </t>
    </r>
    <r>
      <rPr>
        <sz val="8"/>
        <rFont val="Arial Narrow"/>
        <family val="2"/>
      </rPr>
      <t xml:space="preserve">  663 100</t>
    </r>
  </si>
  <si>
    <t>Plan dochodów i wydatków związanych z ochroną środowiska i gospodarką wodną</t>
  </si>
  <si>
    <t>Wydatki razem (9+10+12)</t>
  </si>
  <si>
    <t>Załącznik nr 6</t>
  </si>
  <si>
    <t>Załącznik nr 4</t>
  </si>
  <si>
    <t>328 650,00</t>
  </si>
  <si>
    <t>340 650,00</t>
  </si>
  <si>
    <t>A.                         
B. 335 946
C.</t>
  </si>
  <si>
    <t>* Wybrać odpowiednie oznaczenie źródła finansowania:</t>
  </si>
  <si>
    <t>A. Dotacje i środki z budżetu państwa (np. od wojewody, MEN, UKFiS, …)</t>
  </si>
  <si>
    <t>6050               6059</t>
  </si>
  <si>
    <t>335 946,00</t>
  </si>
  <si>
    <t>2 408 527,00</t>
  </si>
  <si>
    <t>6300</t>
  </si>
  <si>
    <t>62 369 757,00</t>
  </si>
  <si>
    <t>6 271 838,00</t>
  </si>
  <si>
    <t>60013</t>
  </si>
  <si>
    <t>Drogi publiczne wojewódzkie</t>
  </si>
  <si>
    <t>364 054,00</t>
  </si>
  <si>
    <t>700 000,00</t>
  </si>
  <si>
    <t>Dotacja celowa na pomoc finansową udzielaną między jednostkami samorządu terytorialnego na dofinansowanie własnych zadań inwestycyjnych i zakupów inwestycyjnych</t>
  </si>
  <si>
    <t>2 006 080,00</t>
  </si>
  <si>
    <t>2 354 382,00</t>
  </si>
  <si>
    <t>72 670 957,00</t>
  </si>
  <si>
    <t xml:space="preserve">- sprzątanie świata, zakup dystrybutorów, inne materiały </t>
  </si>
  <si>
    <t>- likwidacja "dzikich" wysypisk, monitoring składowiska odpadów w Jaszycach, sprzątanie świata itp.</t>
  </si>
  <si>
    <t xml:space="preserve">- nasadzenia drzew i krzewów i  inne usługi </t>
  </si>
  <si>
    <t>- zakup materiałów</t>
  </si>
  <si>
    <t>- wykonanie tablic informacyjnych, oczyszczanie pizometrów, inne usługi</t>
  </si>
  <si>
    <t>2 359 895,00</t>
  </si>
  <si>
    <t>48 632,00</t>
  </si>
  <si>
    <t>6208</t>
  </si>
  <si>
    <t>Dotacje celowe w ramach programów finansowanych z udziałem środków europejskich oraz środków, o których mowa w art.5 ust.1 pkt. 3 oraz ust. 3 pkt 5 i 6 ustawy, lub płatności w ramach budżetu środków europejskich</t>
  </si>
  <si>
    <t>919 033,00</t>
  </si>
  <si>
    <t>- 287 314,00</t>
  </si>
  <si>
    <t>631 719,00</t>
  </si>
  <si>
    <t>1 380 500,00</t>
  </si>
  <si>
    <t>1 716 446,00</t>
  </si>
  <si>
    <t>700</t>
  </si>
  <si>
    <t>Gospodarka mieszkaniowa</t>
  </si>
  <si>
    <t>7 236 705,00</t>
  </si>
  <si>
    <t>1 450 000,00</t>
  </si>
  <si>
    <t>8 686 705,00</t>
  </si>
  <si>
    <t>70005</t>
  </si>
  <si>
    <t>Gospodarka gruntami i nieruchomościami</t>
  </si>
  <si>
    <t>0770</t>
  </si>
  <si>
    <t>Wpłaty z tytułu odpłatnego nabycia prawa własności oraz prawa użytkowania wieczystego nieruchomości</t>
  </si>
  <si>
    <t>6 883 100,00</t>
  </si>
  <si>
    <t>8 333 100,00</t>
  </si>
  <si>
    <t>758</t>
  </si>
  <si>
    <t>Różne rozliczenia</t>
  </si>
  <si>
    <t>13 758 853,00</t>
  </si>
  <si>
    <t>151 209,00</t>
  </si>
  <si>
    <t>13 910 062,00</t>
  </si>
  <si>
    <t>75814</t>
  </si>
  <si>
    <t>Różne rozliczenia finansowe</t>
  </si>
  <si>
    <t>75 633,00</t>
  </si>
  <si>
    <t>226 842,00</t>
  </si>
  <si>
    <t>0920</t>
  </si>
  <si>
    <t>1 034 989,00</t>
  </si>
  <si>
    <t>893 729,00</t>
  </si>
  <si>
    <t>474 175,00</t>
  </si>
  <si>
    <t>0580</t>
  </si>
  <si>
    <t>Grzywny i inne kary pieniężne od osób prawnych i innych jednostek organizacyjnych</t>
  </si>
  <si>
    <t>772 223,00</t>
  </si>
  <si>
    <t>852</t>
  </si>
  <si>
    <t>Pomoc społeczna</t>
  </si>
  <si>
    <t>5 371 700,00</t>
  </si>
  <si>
    <t>14 000,00</t>
  </si>
  <si>
    <t>5 385 700,00</t>
  </si>
  <si>
    <t>85295</t>
  </si>
  <si>
    <t>844 751,00</t>
  </si>
  <si>
    <t>114 769,00</t>
  </si>
  <si>
    <t>Gospodarka ściekowa i ochrona wód</t>
  </si>
  <si>
    <t>364 400,00</t>
  </si>
  <si>
    <t>394 400,00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</si>
  <si>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</si>
  <si>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</si>
  <si>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59 697 418,00</t>
  </si>
  <si>
    <t>2 672 339,00</t>
  </si>
  <si>
    <t>Rolnictwo i łowiectwo</t>
  </si>
  <si>
    <t>236 525,00</t>
  </si>
  <si>
    <t>46 000,00</t>
  </si>
  <si>
    <t>282 525,00</t>
  </si>
  <si>
    <t>01008</t>
  </si>
  <si>
    <t>Melioracje wodne</t>
  </si>
  <si>
    <t>36 000,00</t>
  </si>
  <si>
    <t>01095</t>
  </si>
  <si>
    <t>10 000,00</t>
  </si>
  <si>
    <t>5 000,00</t>
  </si>
  <si>
    <t>4 390 892,00</t>
  </si>
  <si>
    <t>1 880 946,00</t>
  </si>
  <si>
    <t>4 026 838,00</t>
  </si>
  <si>
    <t>1 545 000,00</t>
  </si>
  <si>
    <t>2 840 462,00</t>
  </si>
  <si>
    <t>- 834 382,00</t>
  </si>
  <si>
    <t>6060</t>
  </si>
  <si>
    <t>Wydatki na zakupy inwestycyjne jednostek budżetowych</t>
  </si>
  <si>
    <t>754</t>
  </si>
  <si>
    <t>Bezpieczeństwo publiczne i ochrona przeciwpożarowa</t>
  </si>
  <si>
    <t>376 764,00</t>
  </si>
  <si>
    <t>75404</t>
  </si>
  <si>
    <t>Komendy wojewódzkie Policji</t>
  </si>
  <si>
    <t>232 500,00</t>
  </si>
  <si>
    <t>- 32 500,00</t>
  </si>
  <si>
    <t>200 000,00</t>
  </si>
  <si>
    <t>3000</t>
  </si>
  <si>
    <t>Wpłaty jednostek na państwowy fundusz celowy</t>
  </si>
  <si>
    <t>32 500,00</t>
  </si>
  <si>
    <t>75416</t>
  </si>
  <si>
    <t>Straż Miejska</t>
  </si>
  <si>
    <t>3020</t>
  </si>
  <si>
    <t>Wydatki osobowe niezaliczone do wynagrodzeń</t>
  </si>
  <si>
    <t>500,00</t>
  </si>
  <si>
    <t>20 000,00</t>
  </si>
  <si>
    <t>4430</t>
  </si>
  <si>
    <t>Różne opłaty i składki</t>
  </si>
  <si>
    <t>2 000,00</t>
  </si>
  <si>
    <t>756</t>
  </si>
  <si>
    <t>Dochody od osób prawnych, od osób fizycznych i od innych jednostek nieposiadających osobowości prawnej oraz wydatki związane z ich poborem</t>
  </si>
  <si>
    <t>30 080,00</t>
  </si>
  <si>
    <t>240,00</t>
  </si>
  <si>
    <t>30 320,00</t>
  </si>
  <si>
    <t>75647</t>
  </si>
  <si>
    <t>Pobór podatków, opłat i niepodatkowych należności budżetowych</t>
  </si>
  <si>
    <t>21 613 016,00</t>
  </si>
  <si>
    <t>577 099,00</t>
  </si>
  <si>
    <t>11 497 082,00</t>
  </si>
  <si>
    <t>320 653,00</t>
  </si>
  <si>
    <t>2540</t>
  </si>
  <si>
    <t>Dotacja podmiotowa z budżetu dla niepublicznej jednostki systemu oświaty</t>
  </si>
  <si>
    <t>117 447,00</t>
  </si>
  <si>
    <t>21 647,00</t>
  </si>
  <si>
    <t>139 094,00</t>
  </si>
  <si>
    <t>4010</t>
  </si>
  <si>
    <t>Wynagrodzenia osobowe pracowników</t>
  </si>
  <si>
    <t>5 694 359,00</t>
  </si>
  <si>
    <t>5 500,00</t>
  </si>
  <si>
    <t>5 699 859,00</t>
  </si>
  <si>
    <t>2 917 630,00</t>
  </si>
  <si>
    <t>- 856 124,00</t>
  </si>
  <si>
    <t>80104</t>
  </si>
  <si>
    <t xml:space="preserve">Przedszkola </t>
  </si>
  <si>
    <t>4 306 005,00</t>
  </si>
  <si>
    <t>234 622,00</t>
  </si>
  <si>
    <t>4 540 627,00</t>
  </si>
  <si>
    <t>725 033,00</t>
  </si>
  <si>
    <t>959 655,00</t>
  </si>
  <si>
    <t>80110</t>
  </si>
  <si>
    <t>Gimnazja</t>
  </si>
  <si>
    <t>3 220 588,00</t>
  </si>
  <si>
    <t>3 924,00</t>
  </si>
  <si>
    <t>3 224 512,00</t>
  </si>
  <si>
    <t>2 204 035,00</t>
  </si>
  <si>
    <t>2 207 959,00</t>
  </si>
  <si>
    <t>29 388,00</t>
  </si>
  <si>
    <t>17 900,00</t>
  </si>
  <si>
    <t>10 240,00</t>
  </si>
  <si>
    <t>7 000,00</t>
  </si>
  <si>
    <t>17 240,00</t>
  </si>
  <si>
    <t>4 500,00</t>
  </si>
  <si>
    <t>10 400,00</t>
  </si>
  <si>
    <t>4740</t>
  </si>
  <si>
    <t>Zakup materiałów papierniczych do sprzętu drukarskiego i urządzeń kserograficznych</t>
  </si>
  <si>
    <t>50,00</t>
  </si>
  <si>
    <t>200,00</t>
  </si>
  <si>
    <t>250,00</t>
  </si>
  <si>
    <t>300,00</t>
  </si>
  <si>
    <t>7 095 862,00</t>
  </si>
  <si>
    <t>7 109 862,00</t>
  </si>
  <si>
    <t>131 600,00</t>
  </si>
  <si>
    <t>145 600,00</t>
  </si>
  <si>
    <t>3110</t>
  </si>
  <si>
    <t>Świadczenia społeczne</t>
  </si>
  <si>
    <t>123 600,00</t>
  </si>
  <si>
    <t>137 600,00</t>
  </si>
  <si>
    <t>3 142 273,00</t>
  </si>
  <si>
    <t>54 507,00</t>
  </si>
  <si>
    <t>637 000,00</t>
  </si>
  <si>
    <t>13 070,00</t>
  </si>
  <si>
    <t>247 067,00</t>
  </si>
  <si>
    <t>9 650,00</t>
  </si>
  <si>
    <t>2 223 183,00</t>
  </si>
  <si>
    <t>- 18 325,00</t>
  </si>
  <si>
    <t>1 722 355,00</t>
  </si>
  <si>
    <t>- 18 375,00</t>
  </si>
  <si>
    <t>85,00</t>
  </si>
  <si>
    <t>92195</t>
  </si>
  <si>
    <t>20 579 315,00</t>
  </si>
  <si>
    <t>106 000,00</t>
  </si>
  <si>
    <t>19 331 565,00</t>
  </si>
  <si>
    <t>- 24 650,00</t>
  </si>
  <si>
    <t>4260</t>
  </si>
  <si>
    <t>Zakup energii</t>
  </si>
  <si>
    <t>25 815,00</t>
  </si>
  <si>
    <t>45 815,00</t>
  </si>
  <si>
    <t>120 598,00</t>
  </si>
  <si>
    <t>130 598,00</t>
  </si>
  <si>
    <t>12 890 590,00</t>
  </si>
  <si>
    <t>- 9 110 240,00</t>
  </si>
  <si>
    <t>150 000,00</t>
  </si>
  <si>
    <t>- 85 000,00</t>
  </si>
  <si>
    <t>65 000,00</t>
  </si>
  <si>
    <t>1 247 750,00</t>
  </si>
  <si>
    <t>130 650,00</t>
  </si>
  <si>
    <t>673 000,00</t>
  </si>
  <si>
    <t>- 469 350,00</t>
  </si>
  <si>
    <t>69 998 618,00</t>
  </si>
  <si>
    <t>Dotacje z budżetu gminy w 2010 r.</t>
  </si>
  <si>
    <t>Nazwa instytucji/Nazwa zadania</t>
  </si>
  <si>
    <t>Kwota dotacji</t>
  </si>
  <si>
    <t>podmiotowej</t>
  </si>
  <si>
    <t>przedmiotowej</t>
  </si>
  <si>
    <t>celowej</t>
  </si>
  <si>
    <t>Jednostki sektora finansów publicznych</t>
  </si>
  <si>
    <t>Zespół Placówek Kultury w Trzebnicy - Działalność kulturalna i utrzymanie obiektu (w tym 196 460 zł na działalność kulturalną wsi)</t>
  </si>
  <si>
    <t>Zespół Placówek Kultury w Trzebnicy - Prowadzenie Biblioteki Publicznej</t>
  </si>
  <si>
    <t>Zwrot kosztów dotacji przekazanej przez inne gminy na dzieci uczęszczające do przedszkoli a zamieszkujace gminę Trzebnica</t>
  </si>
  <si>
    <t>Dofinansowanie działalania zadania bieżącego Związku Gmin Bychowo (utrzymanie biura)</t>
  </si>
  <si>
    <t>Zakład Gospodarki Mieszkaniowej w Trzebnicy - Remont budynków komunalnych</t>
  </si>
  <si>
    <t>Razem</t>
  </si>
  <si>
    <t>Jednostki nienależące do sektora finansów publicznych</t>
  </si>
  <si>
    <t>Społeczna Szkoła Podstawowa w Trzebnicy - Działalność dydaktyczna i opiekuńczo - wychowawcza</t>
  </si>
  <si>
    <t>Społeczne Przedszkole Integracyjne w Trzebnicy - Działalność dydaktyczna i opiekuńczo - wychowawcza</t>
  </si>
  <si>
    <t>Przedszkole Smerf w Boleścinie - Działalność dydaktyczna i opiekuńczo wychowawcza</t>
  </si>
  <si>
    <t>Dofinansowanie z zakresu nauki, edukacji, oświaty  i wychowania</t>
  </si>
  <si>
    <t>Dofinansowanie działalności Ośrodka Wsparcia Społecznego</t>
  </si>
  <si>
    <t>6.</t>
  </si>
  <si>
    <t>Działanie na rzecz osób niepełnosprawnych</t>
  </si>
  <si>
    <t>Podtrzymanie tradycji narodowej</t>
  </si>
  <si>
    <t>Organizacja imprez kulturalnych</t>
  </si>
  <si>
    <t>Dofinansowanie remontu zabytków</t>
  </si>
  <si>
    <t>10.</t>
  </si>
  <si>
    <t>Finansowanie i dofinansowanie zajęć sportowo rekreacyjnych</t>
  </si>
  <si>
    <t>Załącznik nr 7</t>
  </si>
  <si>
    <t>do Uchwały Nr XXXVI/375/10</t>
  </si>
  <si>
    <t>z dnia 28 kwietnia 2010 r.</t>
  </si>
  <si>
    <t>z dnia 28 kwietnia 2010r.</t>
  </si>
  <si>
    <t>do uchwały Nr XXXVI/375/10</t>
  </si>
  <si>
    <t>Rady Miesjkiej w Trzebnicy</t>
  </si>
  <si>
    <t>z dnai 28 kwietnia 2010r.</t>
  </si>
  <si>
    <t>Załącznik Nr 3    do Uchwały Nr XXXVI/375/10            Rady Miejskiej w Trzebnicy                         z dnia 28 kwietnia 2010r.</t>
  </si>
  <si>
    <t>Załącznik Nr 2    do Uchwały Nr XXXVI/375/10              Rady Miejskiej w Trzebnicy               z dnia 28 kwietnia 2010r.</t>
  </si>
  <si>
    <t>Załącznik Nr 1   do Uchwały Nr XXXVI/375/10   Rady Miejskiej   w Trzebnicy                                          z dnia 28 kwietnia 2010r.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</si>
</sst>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2"/>
      <color indexed="8"/>
      <name val="Arial"/>
      <family val="2"/>
    </font>
    <font>
      <sz val="10"/>
      <color indexed="8"/>
      <name val="Arial Narrow"/>
      <family val="2"/>
    </font>
    <font>
      <b/>
      <sz val="9"/>
      <color indexed="8"/>
      <name val="Arial"/>
      <family val="2"/>
    </font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4"/>
      <name val="Arial CE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 CE"/>
      <family val="2"/>
    </font>
    <font>
      <sz val="10"/>
      <name val="Arial CE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1"/>
      <name val="Arial"/>
      <family val="2"/>
    </font>
    <font>
      <sz val="6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i/>
      <sz val="8"/>
      <name val="Arial Narrow"/>
      <family val="2"/>
    </font>
    <font>
      <b/>
      <sz val="8"/>
      <color indexed="53"/>
      <name val="Arial Narrow"/>
      <family val="2"/>
    </font>
    <font>
      <sz val="12"/>
      <name val="Arial CE"/>
      <family val="2"/>
    </font>
    <font>
      <u val="single"/>
      <sz val="10"/>
      <name val="Arial Narrow"/>
      <family val="2"/>
    </font>
    <font>
      <b/>
      <sz val="13"/>
      <name val="Arial Narrow"/>
      <family val="2"/>
    </font>
    <font>
      <i/>
      <sz val="10"/>
      <name val="Arial CE"/>
      <family val="0"/>
    </font>
    <font>
      <sz val="12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"/>
      <family val="2"/>
    </font>
    <font>
      <sz val="8"/>
      <color indexed="53"/>
      <name val="Arial Narrow"/>
      <family val="2"/>
    </font>
    <font>
      <sz val="8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/>
      <bottom style="thin">
        <color indexed="8"/>
      </bottom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hair"/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/>
      <top/>
      <bottom style="hair">
        <color indexed="8"/>
      </bottom>
    </border>
    <border>
      <left style="thin">
        <color indexed="8"/>
      </left>
      <right style="thin"/>
      <top/>
      <bottom style="hair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/>
      <top/>
      <bottom style="thin">
        <color indexed="8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/>
      <right style="thin"/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9" borderId="0" applyNumberFormat="0" applyBorder="0" applyAlignment="0" applyProtection="0"/>
    <xf numFmtId="0" fontId="32" fillId="11" borderId="0" applyNumberFormat="0" applyBorder="0" applyAlignment="0" applyProtection="0"/>
    <xf numFmtId="0" fontId="33" fillId="3" borderId="1" applyNumberFormat="0" applyAlignment="0" applyProtection="0"/>
    <xf numFmtId="0" fontId="34" fillId="14" borderId="2" applyNumberFormat="0" applyAlignment="0" applyProtection="0"/>
    <xf numFmtId="0" fontId="3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16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43" fillId="14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358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18" borderId="1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36" fillId="0" borderId="0" xfId="59" applyNumberFormat="1" applyFill="1" applyBorder="1" applyAlignment="1" applyProtection="1">
      <alignment horizontal="left"/>
      <protection locked="0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50" fillId="0" borderId="0" xfId="0" applyNumberFormat="1" applyFont="1" applyFill="1" applyBorder="1" applyAlignment="1" applyProtection="1">
      <alignment/>
      <protection locked="0"/>
    </xf>
    <xf numFmtId="0" fontId="10" fillId="0" borderId="0" xfId="73">
      <alignment/>
      <protection/>
    </xf>
    <xf numFmtId="0" fontId="13" fillId="0" borderId="0" xfId="73" applyFont="1" applyAlignment="1">
      <alignment horizontal="center" vertical="center" wrapText="1"/>
      <protection/>
    </xf>
    <xf numFmtId="0" fontId="16" fillId="0" borderId="0" xfId="73" applyFont="1" applyAlignment="1">
      <alignment horizontal="right" vertical="center"/>
      <protection/>
    </xf>
    <xf numFmtId="0" fontId="11" fillId="0" borderId="0" xfId="73" applyFont="1" applyAlignment="1">
      <alignment vertical="center"/>
      <protection/>
    </xf>
    <xf numFmtId="0" fontId="23" fillId="0" borderId="0" xfId="73" applyFont="1" applyAlignment="1">
      <alignment vertical="center"/>
      <protection/>
    </xf>
    <xf numFmtId="0" fontId="15" fillId="0" borderId="11" xfId="73" applyFont="1" applyBorder="1" applyAlignment="1">
      <alignment horizontal="center" vertical="center"/>
      <protection/>
    </xf>
    <xf numFmtId="4" fontId="11" fillId="14" borderId="12" xfId="129" applyNumberFormat="1" applyFont="1" applyFill="1" applyBorder="1" applyAlignment="1">
      <alignment vertical="center" wrapText="1"/>
      <protection/>
    </xf>
    <xf numFmtId="4" fontId="11" fillId="14" borderId="12" xfId="129" applyNumberFormat="1" applyFont="1" applyFill="1" applyBorder="1" applyAlignment="1">
      <alignment horizontal="left" vertical="center" wrapText="1"/>
      <protection/>
    </xf>
    <xf numFmtId="0" fontId="11" fillId="14" borderId="12" xfId="58" applyFont="1" applyFill="1" applyBorder="1" applyAlignment="1">
      <alignment horizontal="justify" vertical="center"/>
      <protection/>
    </xf>
    <xf numFmtId="0" fontId="11" fillId="14" borderId="12" xfId="58" applyFont="1" applyFill="1" applyBorder="1" applyAlignment="1">
      <alignment vertical="center" wrapText="1"/>
      <protection/>
    </xf>
    <xf numFmtId="0" fontId="12" fillId="0" borderId="0" xfId="130" applyFont="1" applyBorder="1" applyAlignment="1">
      <alignment horizontal="center"/>
      <protection/>
    </xf>
    <xf numFmtId="0" fontId="18" fillId="19" borderId="13" xfId="130" applyFont="1" applyFill="1" applyBorder="1" applyAlignment="1">
      <alignment horizontal="center" vertical="center" wrapText="1"/>
      <protection/>
    </xf>
    <xf numFmtId="0" fontId="18" fillId="0" borderId="13" xfId="130" applyFont="1" applyBorder="1" applyAlignment="1">
      <alignment horizontal="center"/>
      <protection/>
    </xf>
    <xf numFmtId="0" fontId="10" fillId="0" borderId="0" xfId="110">
      <alignment/>
      <protection/>
    </xf>
    <xf numFmtId="0" fontId="11" fillId="0" borderId="0" xfId="110" applyFont="1">
      <alignment/>
      <protection/>
    </xf>
    <xf numFmtId="0" fontId="15" fillId="0" borderId="0" xfId="130" applyFont="1">
      <alignment/>
      <protection/>
    </xf>
    <xf numFmtId="0" fontId="21" fillId="0" borderId="13" xfId="130" applyFont="1" applyBorder="1" applyAlignment="1">
      <alignment horizontal="center" vertical="center"/>
      <protection/>
    </xf>
    <xf numFmtId="3" fontId="18" fillId="0" borderId="13" xfId="130" applyNumberFormat="1" applyFont="1" applyBorder="1">
      <alignment/>
      <protection/>
    </xf>
    <xf numFmtId="0" fontId="24" fillId="0" borderId="0" xfId="130" applyFont="1">
      <alignment/>
      <protection/>
    </xf>
    <xf numFmtId="3" fontId="24" fillId="0" borderId="0" xfId="130" applyNumberFormat="1" applyFont="1">
      <alignment/>
      <protection/>
    </xf>
    <xf numFmtId="0" fontId="51" fillId="0" borderId="14" xfId="130" applyFont="1" applyBorder="1" applyAlignment="1">
      <alignment wrapText="1" readingOrder="1"/>
      <protection/>
    </xf>
    <xf numFmtId="0" fontId="51" fillId="0" borderId="15" xfId="58" applyFont="1" applyFill="1" applyBorder="1" applyAlignment="1">
      <alignment vertical="center" wrapText="1"/>
      <protection/>
    </xf>
    <xf numFmtId="3" fontId="14" fillId="0" borderId="12" xfId="96" applyNumberFormat="1" applyFont="1" applyBorder="1" applyAlignment="1">
      <alignment vertical="center"/>
      <protection/>
    </xf>
    <xf numFmtId="0" fontId="11" fillId="14" borderId="12" xfId="96" applyFont="1" applyFill="1" applyBorder="1" applyAlignment="1">
      <alignment horizontal="center" vertical="center"/>
      <protection/>
    </xf>
    <xf numFmtId="0" fontId="11" fillId="14" borderId="12" xfId="96" applyFont="1" applyFill="1" applyBorder="1" applyAlignment="1">
      <alignment vertical="center" wrapText="1"/>
      <protection/>
    </xf>
    <xf numFmtId="3" fontId="11" fillId="14" borderId="12" xfId="96" applyNumberFormat="1" applyFont="1" applyFill="1" applyBorder="1" applyAlignment="1">
      <alignment horizontal="right" vertical="center"/>
      <protection/>
    </xf>
    <xf numFmtId="3" fontId="11" fillId="14" borderId="12" xfId="96" applyNumberFormat="1" applyFont="1" applyFill="1" applyBorder="1" applyAlignment="1">
      <alignment vertical="center"/>
      <protection/>
    </xf>
    <xf numFmtId="3" fontId="11" fillId="14" borderId="12" xfId="96" applyNumberFormat="1" applyFont="1" applyFill="1" applyBorder="1" applyAlignment="1">
      <alignment horizontal="center" vertical="center" wrapText="1"/>
      <protection/>
    </xf>
    <xf numFmtId="3" fontId="11" fillId="14" borderId="12" xfId="129" applyNumberFormat="1" applyFont="1" applyFill="1" applyBorder="1" applyAlignment="1">
      <alignment horizontal="right" vertical="center" wrapText="1"/>
      <protection/>
    </xf>
    <xf numFmtId="49" fontId="11" fillId="14" borderId="12" xfId="96" applyNumberFormat="1" applyFont="1" applyFill="1" applyBorder="1" applyAlignment="1">
      <alignment horizontal="center" vertical="center"/>
      <protection/>
    </xf>
    <xf numFmtId="3" fontId="14" fillId="14" borderId="12" xfId="96" applyNumberFormat="1" applyFont="1" applyFill="1" applyBorder="1" applyAlignment="1">
      <alignment vertical="center"/>
      <protection/>
    </xf>
    <xf numFmtId="0" fontId="14" fillId="0" borderId="12" xfId="96" applyFont="1" applyBorder="1" applyAlignment="1">
      <alignment horizontal="center" vertical="center"/>
      <protection/>
    </xf>
    <xf numFmtId="0" fontId="11" fillId="14" borderId="12" xfId="96" applyFont="1" applyFill="1" applyBorder="1" applyAlignment="1">
      <alignment horizontal="left" vertical="center" wrapText="1"/>
      <protection/>
    </xf>
    <xf numFmtId="3" fontId="11" fillId="14" borderId="12" xfId="96" applyNumberFormat="1" applyFont="1" applyFill="1" applyBorder="1" applyAlignment="1">
      <alignment horizontal="center" vertical="center"/>
      <protection/>
    </xf>
    <xf numFmtId="3" fontId="22" fillId="14" borderId="12" xfId="96" applyNumberFormat="1" applyFont="1" applyFill="1" applyBorder="1" applyAlignment="1">
      <alignment vertical="center" wrapText="1"/>
      <protection/>
    </xf>
    <xf numFmtId="0" fontId="22" fillId="14" borderId="12" xfId="96" applyFont="1" applyFill="1" applyBorder="1" applyAlignment="1">
      <alignment vertical="center" wrapText="1"/>
      <protection/>
    </xf>
    <xf numFmtId="0" fontId="11" fillId="14" borderId="12" xfId="96" applyFont="1" applyFill="1" applyBorder="1" applyAlignment="1">
      <alignment horizontal="center" vertical="center"/>
      <protection/>
    </xf>
    <xf numFmtId="3" fontId="11" fillId="14" borderId="12" xfId="96" applyNumberFormat="1" applyFont="1" applyFill="1" applyBorder="1" applyAlignment="1">
      <alignment vertical="center"/>
      <protection/>
    </xf>
    <xf numFmtId="0" fontId="11" fillId="14" borderId="12" xfId="96" applyFont="1" applyFill="1" applyBorder="1" applyAlignment="1">
      <alignment vertical="center" wrapText="1"/>
      <protection/>
    </xf>
    <xf numFmtId="3" fontId="11" fillId="14" borderId="12" xfId="96" applyNumberFormat="1" applyFont="1" applyFill="1" applyBorder="1" applyAlignment="1">
      <alignment horizontal="center" vertical="center" wrapText="1"/>
      <protection/>
    </xf>
    <xf numFmtId="49" fontId="11" fillId="14" borderId="12" xfId="96" applyNumberFormat="1" applyFont="1" applyFill="1" applyBorder="1" applyAlignment="1">
      <alignment horizontal="center" vertical="center"/>
      <protection/>
    </xf>
    <xf numFmtId="0" fontId="11" fillId="14" borderId="12" xfId="96" applyFont="1" applyFill="1" applyBorder="1" applyAlignment="1">
      <alignment horizontal="justify" vertical="center" wrapText="1"/>
      <protection/>
    </xf>
    <xf numFmtId="3" fontId="11" fillId="14" borderId="12" xfId="55" applyNumberFormat="1" applyFont="1" applyFill="1" applyBorder="1" applyAlignment="1">
      <alignment horizontal="right" vertical="center"/>
    </xf>
    <xf numFmtId="3" fontId="11" fillId="14" borderId="12" xfId="96" applyNumberFormat="1" applyFont="1" applyFill="1" applyBorder="1" applyAlignment="1">
      <alignment horizontal="right" vertical="center"/>
      <protection/>
    </xf>
    <xf numFmtId="0" fontId="11" fillId="14" borderId="12" xfId="96" applyFont="1" applyFill="1" applyBorder="1" applyAlignment="1">
      <alignment horizontal="center" vertical="center" wrapText="1"/>
      <protection/>
    </xf>
    <xf numFmtId="3" fontId="11" fillId="14" borderId="12" xfId="96" applyNumberFormat="1" applyFont="1" applyFill="1" applyBorder="1" applyAlignment="1">
      <alignment vertical="center" wrapText="1"/>
      <protection/>
    </xf>
    <xf numFmtId="0" fontId="51" fillId="0" borderId="14" xfId="130" applyFont="1" applyBorder="1" applyAlignment="1">
      <alignment wrapText="1"/>
      <protection/>
    </xf>
    <xf numFmtId="0" fontId="18" fillId="0" borderId="16" xfId="130" applyFont="1" applyBorder="1">
      <alignment/>
      <protection/>
    </xf>
    <xf numFmtId="3" fontId="18" fillId="0" borderId="16" xfId="130" applyNumberFormat="1" applyFont="1" applyBorder="1">
      <alignment/>
      <protection/>
    </xf>
    <xf numFmtId="0" fontId="15" fillId="0" borderId="15" xfId="130" applyFont="1" applyBorder="1">
      <alignment/>
      <protection/>
    </xf>
    <xf numFmtId="3" fontId="15" fillId="0" borderId="17" xfId="130" applyNumberFormat="1" applyFont="1" applyBorder="1" applyAlignment="1">
      <alignment horizontal="right" vertical="center"/>
      <protection/>
    </xf>
    <xf numFmtId="0" fontId="15" fillId="0" borderId="15" xfId="130" applyFont="1" applyBorder="1" applyAlignment="1">
      <alignment/>
      <protection/>
    </xf>
    <xf numFmtId="3" fontId="15" fillId="0" borderId="15" xfId="130" applyNumberFormat="1" applyFont="1" applyBorder="1">
      <alignment/>
      <protection/>
    </xf>
    <xf numFmtId="0" fontId="15" fillId="0" borderId="18" xfId="130" applyFont="1" applyBorder="1">
      <alignment/>
      <protection/>
    </xf>
    <xf numFmtId="0" fontId="15" fillId="0" borderId="18" xfId="130" applyFont="1" applyBorder="1" applyAlignment="1">
      <alignment/>
      <protection/>
    </xf>
    <xf numFmtId="3" fontId="15" fillId="0" borderId="18" xfId="130" applyNumberFormat="1" applyFont="1" applyBorder="1">
      <alignment/>
      <protection/>
    </xf>
    <xf numFmtId="0" fontId="15" fillId="0" borderId="16" xfId="130" applyFont="1" applyBorder="1">
      <alignment/>
      <protection/>
    </xf>
    <xf numFmtId="0" fontId="15" fillId="0" borderId="19" xfId="130" applyFont="1" applyBorder="1" applyAlignment="1">
      <alignment/>
      <protection/>
    </xf>
    <xf numFmtId="3" fontId="15" fillId="0" borderId="19" xfId="130" applyNumberFormat="1" applyFont="1" applyBorder="1">
      <alignment/>
      <protection/>
    </xf>
    <xf numFmtId="0" fontId="15" fillId="0" borderId="20" xfId="130" applyFont="1" applyBorder="1" applyAlignment="1">
      <alignment vertical="center"/>
      <protection/>
    </xf>
    <xf numFmtId="0" fontId="15" fillId="0" borderId="19" xfId="130" applyFont="1" applyBorder="1">
      <alignment/>
      <protection/>
    </xf>
    <xf numFmtId="0" fontId="15" fillId="0" borderId="21" xfId="130" applyFont="1" applyBorder="1">
      <alignment/>
      <protection/>
    </xf>
    <xf numFmtId="0" fontId="15" fillId="0" borderId="22" xfId="130" applyFont="1" applyBorder="1" applyAlignment="1">
      <alignment/>
      <protection/>
    </xf>
    <xf numFmtId="3" fontId="15" fillId="0" borderId="22" xfId="130" applyNumberFormat="1" applyFont="1" applyBorder="1">
      <alignment/>
      <protection/>
    </xf>
    <xf numFmtId="0" fontId="15" fillId="0" borderId="16" xfId="130" applyFont="1" applyBorder="1" applyAlignment="1">
      <alignment horizontal="center" vertical="center"/>
      <protection/>
    </xf>
    <xf numFmtId="3" fontId="15" fillId="0" borderId="16" xfId="130" applyNumberFormat="1" applyFont="1" applyBorder="1" applyAlignment="1">
      <alignment horizontal="right" vertical="center"/>
      <protection/>
    </xf>
    <xf numFmtId="0" fontId="18" fillId="0" borderId="20" xfId="130" applyFont="1" applyBorder="1" applyAlignment="1">
      <alignment horizontal="center"/>
      <protection/>
    </xf>
    <xf numFmtId="0" fontId="15" fillId="0" borderId="16" xfId="130" applyFont="1" applyFill="1" applyBorder="1">
      <alignment/>
      <protection/>
    </xf>
    <xf numFmtId="0" fontId="15" fillId="0" borderId="15" xfId="130" applyFont="1" applyFill="1" applyBorder="1">
      <alignment/>
      <protection/>
    </xf>
    <xf numFmtId="0" fontId="15" fillId="0" borderId="16" xfId="130" applyFont="1" applyFill="1" applyBorder="1" applyAlignment="1">
      <alignment horizontal="center" vertical="center"/>
      <protection/>
    </xf>
    <xf numFmtId="3" fontId="15" fillId="0" borderId="16" xfId="130" applyNumberFormat="1" applyFont="1" applyFill="1" applyBorder="1" applyAlignment="1">
      <alignment horizontal="right" vertical="center"/>
      <protection/>
    </xf>
    <xf numFmtId="0" fontId="15" fillId="0" borderId="15" xfId="130" applyFont="1" applyFill="1" applyBorder="1" applyAlignment="1">
      <alignment/>
      <protection/>
    </xf>
    <xf numFmtId="3" fontId="15" fillId="0" borderId="15" xfId="130" applyNumberFormat="1" applyFont="1" applyFill="1" applyBorder="1">
      <alignment/>
      <protection/>
    </xf>
    <xf numFmtId="0" fontId="15" fillId="0" borderId="18" xfId="130" applyFont="1" applyFill="1" applyBorder="1" applyAlignment="1">
      <alignment/>
      <protection/>
    </xf>
    <xf numFmtId="3" fontId="15" fillId="0" borderId="18" xfId="130" applyNumberFormat="1" applyFont="1" applyFill="1" applyBorder="1">
      <alignment/>
      <protection/>
    </xf>
    <xf numFmtId="0" fontId="15" fillId="0" borderId="18" xfId="130" applyFont="1" applyFill="1" applyBorder="1">
      <alignment/>
      <protection/>
    </xf>
    <xf numFmtId="0" fontId="15" fillId="0" borderId="22" xfId="130" applyFont="1" applyBorder="1">
      <alignment/>
      <protection/>
    </xf>
    <xf numFmtId="3" fontId="15" fillId="0" borderId="23" xfId="130" applyNumberFormat="1" applyFont="1" applyBorder="1">
      <alignment/>
      <protection/>
    </xf>
    <xf numFmtId="0" fontId="15" fillId="0" borderId="20" xfId="130" applyFont="1" applyBorder="1" applyAlignment="1">
      <alignment horizontal="center" vertical="center"/>
      <protection/>
    </xf>
    <xf numFmtId="3" fontId="15" fillId="0" borderId="24" xfId="130" applyNumberFormat="1" applyFont="1" applyBorder="1" applyAlignment="1">
      <alignment horizontal="right" vertical="center"/>
      <protection/>
    </xf>
    <xf numFmtId="0" fontId="15" fillId="0" borderId="25" xfId="130" applyFont="1" applyBorder="1" applyAlignment="1">
      <alignment wrapText="1" readingOrder="1"/>
      <protection/>
    </xf>
    <xf numFmtId="0" fontId="15" fillId="0" borderId="19" xfId="130" applyFont="1" applyFill="1" applyBorder="1">
      <alignment/>
      <protection/>
    </xf>
    <xf numFmtId="0" fontId="18" fillId="0" borderId="20" xfId="130" applyFont="1" applyBorder="1" applyAlignment="1">
      <alignment horizontal="center" vertical="center"/>
      <protection/>
    </xf>
    <xf numFmtId="0" fontId="18" fillId="0" borderId="11" xfId="130" applyFont="1" applyBorder="1" applyAlignment="1">
      <alignment horizontal="center"/>
      <protection/>
    </xf>
    <xf numFmtId="0" fontId="18" fillId="0" borderId="26" xfId="130" applyFont="1" applyBorder="1" applyAlignment="1">
      <alignment horizontal="center"/>
      <protection/>
    </xf>
    <xf numFmtId="0" fontId="15" fillId="0" borderId="11" xfId="130" applyFont="1" applyBorder="1" applyAlignment="1">
      <alignment vertical="center"/>
      <protection/>
    </xf>
    <xf numFmtId="0" fontId="15" fillId="0" borderId="26" xfId="130" applyFont="1" applyBorder="1" applyAlignment="1">
      <alignment vertical="center"/>
      <protection/>
    </xf>
    <xf numFmtId="0" fontId="15" fillId="0" borderId="11" xfId="130" applyFont="1" applyBorder="1" applyAlignment="1">
      <alignment horizontal="center" vertical="center"/>
      <protection/>
    </xf>
    <xf numFmtId="0" fontId="15" fillId="0" borderId="11" xfId="130" applyFont="1" applyBorder="1" applyAlignment="1">
      <alignment horizontal="center"/>
      <protection/>
    </xf>
    <xf numFmtId="0" fontId="15" fillId="0" borderId="20" xfId="130" applyFont="1" applyBorder="1" applyAlignment="1">
      <alignment horizontal="center"/>
      <protection/>
    </xf>
    <xf numFmtId="0" fontId="15" fillId="0" borderId="26" xfId="130" applyFont="1" applyBorder="1" applyAlignment="1">
      <alignment horizontal="center"/>
      <protection/>
    </xf>
    <xf numFmtId="3" fontId="15" fillId="0" borderId="27" xfId="130" applyNumberFormat="1" applyFont="1" applyBorder="1" applyAlignment="1">
      <alignment horizontal="right" vertical="center"/>
      <protection/>
    </xf>
    <xf numFmtId="0" fontId="10" fillId="0" borderId="0" xfId="81">
      <alignment/>
      <protection/>
    </xf>
    <xf numFmtId="0" fontId="16" fillId="0" borderId="0" xfId="81" applyFont="1" applyAlignment="1">
      <alignment horizontal="right" vertical="center"/>
      <protection/>
    </xf>
    <xf numFmtId="0" fontId="26" fillId="0" borderId="0" xfId="81" applyFont="1" applyAlignment="1">
      <alignment horizontal="center" vertical="center"/>
      <protection/>
    </xf>
    <xf numFmtId="0" fontId="26" fillId="0" borderId="0" xfId="81" applyFont="1" applyAlignment="1">
      <alignment vertical="center"/>
      <protection/>
    </xf>
    <xf numFmtId="0" fontId="11" fillId="0" borderId="28" xfId="81" applyFont="1" applyBorder="1" applyAlignment="1">
      <alignment horizontal="center" vertical="center"/>
      <protection/>
    </xf>
    <xf numFmtId="0" fontId="11" fillId="0" borderId="29" xfId="81" applyFont="1" applyBorder="1" applyAlignment="1">
      <alignment horizontal="center" vertical="center"/>
      <protection/>
    </xf>
    <xf numFmtId="3" fontId="11" fillId="0" borderId="30" xfId="81" applyNumberFormat="1" applyFont="1" applyBorder="1" applyAlignment="1">
      <alignment horizontal="right" vertical="center"/>
      <protection/>
    </xf>
    <xf numFmtId="0" fontId="11" fillId="14" borderId="28" xfId="81" applyFont="1" applyFill="1" applyBorder="1" applyAlignment="1">
      <alignment horizontal="center" vertical="center"/>
      <protection/>
    </xf>
    <xf numFmtId="0" fontId="11" fillId="14" borderId="25" xfId="81" applyFont="1" applyFill="1" applyBorder="1" applyAlignment="1">
      <alignment horizontal="center" vertical="center"/>
      <protection/>
    </xf>
    <xf numFmtId="0" fontId="11" fillId="0" borderId="31" xfId="81" applyFont="1" applyBorder="1" applyAlignment="1">
      <alignment horizontal="center" vertical="center"/>
      <protection/>
    </xf>
    <xf numFmtId="0" fontId="11" fillId="0" borderId="32" xfId="81" applyFont="1" applyBorder="1" applyAlignment="1">
      <alignment horizontal="center" vertical="center"/>
      <protection/>
    </xf>
    <xf numFmtId="3" fontId="11" fillId="0" borderId="33" xfId="81" applyNumberFormat="1" applyFont="1" applyBorder="1" applyAlignment="1">
      <alignment horizontal="right" vertical="center"/>
      <protection/>
    </xf>
    <xf numFmtId="3" fontId="26" fillId="0" borderId="0" xfId="81" applyNumberFormat="1" applyFont="1" applyAlignment="1">
      <alignment horizontal="center" vertical="center"/>
      <protection/>
    </xf>
    <xf numFmtId="0" fontId="11" fillId="0" borderId="34" xfId="81" applyFont="1" applyBorder="1" applyAlignment="1">
      <alignment horizontal="center" vertical="center"/>
      <protection/>
    </xf>
    <xf numFmtId="0" fontId="11" fillId="0" borderId="35" xfId="81" applyFont="1" applyBorder="1" applyAlignment="1">
      <alignment horizontal="center" vertical="center"/>
      <protection/>
    </xf>
    <xf numFmtId="0" fontId="11" fillId="0" borderId="25" xfId="81" applyFont="1" applyBorder="1" applyAlignment="1">
      <alignment horizontal="center" vertical="center"/>
      <protection/>
    </xf>
    <xf numFmtId="3" fontId="11" fillId="0" borderId="36" xfId="81" applyNumberFormat="1" applyFont="1" applyBorder="1" applyAlignment="1">
      <alignment horizontal="right" vertical="center"/>
      <protection/>
    </xf>
    <xf numFmtId="0" fontId="11" fillId="0" borderId="37" xfId="81" applyFont="1" applyBorder="1" applyAlignment="1">
      <alignment horizontal="center" vertical="center"/>
      <protection/>
    </xf>
    <xf numFmtId="0" fontId="14" fillId="0" borderId="38" xfId="81" applyFont="1" applyBorder="1" applyAlignment="1">
      <alignment horizontal="center" vertical="center"/>
      <protection/>
    </xf>
    <xf numFmtId="0" fontId="11" fillId="0" borderId="38" xfId="81" applyFont="1" applyBorder="1" applyAlignment="1">
      <alignment horizontal="center" vertical="center"/>
      <protection/>
    </xf>
    <xf numFmtId="3" fontId="14" fillId="0" borderId="39" xfId="81" applyNumberFormat="1" applyFont="1" applyBorder="1" applyAlignment="1">
      <alignment horizontal="right" vertical="center"/>
      <protection/>
    </xf>
    <xf numFmtId="0" fontId="11" fillId="14" borderId="29" xfId="81" applyFont="1" applyFill="1" applyBorder="1" applyAlignment="1">
      <alignment horizontal="center" vertical="center"/>
      <protection/>
    </xf>
    <xf numFmtId="1" fontId="11" fillId="14" borderId="29" xfId="81" applyNumberFormat="1" applyFont="1" applyFill="1" applyBorder="1" applyAlignment="1">
      <alignment horizontal="center" vertical="center" wrapText="1"/>
      <protection/>
    </xf>
    <xf numFmtId="3" fontId="11" fillId="14" borderId="40" xfId="81" applyNumberFormat="1" applyFont="1" applyFill="1" applyBorder="1" applyAlignment="1" quotePrefix="1">
      <alignment horizontal="right" vertical="center"/>
      <protection/>
    </xf>
    <xf numFmtId="3" fontId="11" fillId="14" borderId="30" xfId="81" applyNumberFormat="1" applyFont="1" applyFill="1" applyBorder="1" applyAlignment="1">
      <alignment horizontal="right" vertical="center" wrapText="1"/>
      <protection/>
    </xf>
    <xf numFmtId="0" fontId="11" fillId="14" borderId="34" xfId="81" applyFont="1" applyFill="1" applyBorder="1" applyAlignment="1">
      <alignment horizontal="center" vertical="center"/>
      <protection/>
    </xf>
    <xf numFmtId="3" fontId="11" fillId="14" borderId="36" xfId="81" applyNumberFormat="1" applyFont="1" applyFill="1" applyBorder="1" applyAlignment="1">
      <alignment horizontal="right" vertical="center"/>
      <protection/>
    </xf>
    <xf numFmtId="0" fontId="11" fillId="14" borderId="37" xfId="81" applyFont="1" applyFill="1" applyBorder="1" applyAlignment="1">
      <alignment horizontal="center" vertical="center"/>
      <protection/>
    </xf>
    <xf numFmtId="0" fontId="14" fillId="14" borderId="38" xfId="81" applyFont="1" applyFill="1" applyBorder="1" applyAlignment="1">
      <alignment horizontal="center" vertical="center"/>
      <protection/>
    </xf>
    <xf numFmtId="0" fontId="11" fillId="14" borderId="38" xfId="81" applyFont="1" applyFill="1" applyBorder="1" applyAlignment="1">
      <alignment horizontal="center" vertical="center"/>
      <protection/>
    </xf>
    <xf numFmtId="0" fontId="11" fillId="14" borderId="38" xfId="81" applyFont="1" applyFill="1" applyBorder="1" applyAlignment="1" quotePrefix="1">
      <alignment horizontal="left" vertical="center" wrapText="1"/>
      <protection/>
    </xf>
    <xf numFmtId="0" fontId="11" fillId="14" borderId="41" xfId="81" applyFont="1" applyFill="1" applyBorder="1" applyAlignment="1" quotePrefix="1">
      <alignment horizontal="left" vertical="center" wrapText="1"/>
      <protection/>
    </xf>
    <xf numFmtId="0" fontId="11" fillId="14" borderId="29" xfId="81" applyFont="1" applyFill="1" applyBorder="1" applyAlignment="1" quotePrefix="1">
      <alignment horizontal="left" vertical="center"/>
      <protection/>
    </xf>
    <xf numFmtId="3" fontId="11" fillId="14" borderId="30" xfId="81" applyNumberFormat="1" applyFont="1" applyFill="1" applyBorder="1" applyAlignment="1">
      <alignment horizontal="right" vertical="center"/>
      <protection/>
    </xf>
    <xf numFmtId="0" fontId="11" fillId="0" borderId="12" xfId="81" applyFont="1" applyBorder="1" applyAlignment="1">
      <alignment horizontal="center" vertical="center"/>
      <protection/>
    </xf>
    <xf numFmtId="0" fontId="14" fillId="0" borderId="12" xfId="81" applyFont="1" applyBorder="1" applyAlignment="1">
      <alignment horizontal="center" vertical="center"/>
      <protection/>
    </xf>
    <xf numFmtId="0" fontId="11" fillId="0" borderId="42" xfId="81" applyFont="1" applyBorder="1" applyAlignment="1">
      <alignment horizontal="center" vertical="center"/>
      <protection/>
    </xf>
    <xf numFmtId="49" fontId="11" fillId="0" borderId="42" xfId="81" applyNumberFormat="1" applyFont="1" applyBorder="1" applyAlignment="1">
      <alignment horizontal="center" vertical="center"/>
      <protection/>
    </xf>
    <xf numFmtId="3" fontId="11" fillId="0" borderId="42" xfId="81" applyNumberFormat="1" applyFont="1" applyBorder="1" applyAlignment="1">
      <alignment horizontal="right" vertical="center"/>
      <protection/>
    </xf>
    <xf numFmtId="3" fontId="14" fillId="0" borderId="12" xfId="81" applyNumberFormat="1" applyFont="1" applyBorder="1" applyAlignment="1">
      <alignment horizontal="right" vertical="center"/>
      <protection/>
    </xf>
    <xf numFmtId="0" fontId="14" fillId="19" borderId="43" xfId="81" applyFont="1" applyFill="1" applyBorder="1" applyAlignment="1">
      <alignment horizontal="center" vertical="center"/>
      <protection/>
    </xf>
    <xf numFmtId="0" fontId="14" fillId="19" borderId="44" xfId="81" applyFont="1" applyFill="1" applyBorder="1" applyAlignment="1">
      <alignment horizontal="center" vertical="center"/>
      <protection/>
    </xf>
    <xf numFmtId="0" fontId="14" fillId="19" borderId="45" xfId="81" applyFont="1" applyFill="1" applyBorder="1" applyAlignment="1">
      <alignment horizontal="center" vertical="center"/>
      <protection/>
    </xf>
    <xf numFmtId="0" fontId="14" fillId="0" borderId="37" xfId="81" applyFont="1" applyBorder="1" applyAlignment="1">
      <alignment horizontal="center" vertical="center"/>
      <protection/>
    </xf>
    <xf numFmtId="3" fontId="27" fillId="0" borderId="39" xfId="81" applyNumberFormat="1" applyFont="1" applyBorder="1" applyAlignment="1">
      <alignment horizontal="right" vertical="center"/>
      <protection/>
    </xf>
    <xf numFmtId="3" fontId="27" fillId="14" borderId="39" xfId="81" applyNumberFormat="1" applyFont="1" applyFill="1" applyBorder="1" applyAlignment="1">
      <alignment horizontal="right" vertical="center"/>
      <protection/>
    </xf>
    <xf numFmtId="3" fontId="27" fillId="0" borderId="12" xfId="81" applyNumberFormat="1" applyFont="1" applyBorder="1" applyAlignment="1">
      <alignment horizontal="right"/>
      <protection/>
    </xf>
    <xf numFmtId="0" fontId="14" fillId="0" borderId="46" xfId="81" applyFont="1" applyBorder="1" applyAlignment="1">
      <alignment horizontal="center" vertical="center"/>
      <protection/>
    </xf>
    <xf numFmtId="49" fontId="11" fillId="0" borderId="47" xfId="81" applyNumberFormat="1" applyFont="1" applyBorder="1" applyAlignment="1">
      <alignment horizontal="center" vertical="center"/>
      <protection/>
    </xf>
    <xf numFmtId="0" fontId="10" fillId="0" borderId="0" xfId="82">
      <alignment/>
      <protection/>
    </xf>
    <xf numFmtId="0" fontId="11" fillId="0" borderId="0" xfId="82" applyFont="1">
      <alignment/>
      <protection/>
    </xf>
    <xf numFmtId="0" fontId="14" fillId="19" borderId="13" xfId="82" applyFont="1" applyFill="1" applyBorder="1" applyAlignment="1">
      <alignment horizontal="center" vertical="center"/>
      <protection/>
    </xf>
    <xf numFmtId="3" fontId="14" fillId="0" borderId="13" xfId="82" applyNumberFormat="1" applyFont="1" applyBorder="1" applyAlignment="1">
      <alignment vertical="center"/>
      <protection/>
    </xf>
    <xf numFmtId="0" fontId="11" fillId="0" borderId="0" xfId="82" applyFont="1" applyAlignment="1">
      <alignment vertical="center"/>
      <protection/>
    </xf>
    <xf numFmtId="0" fontId="12" fillId="0" borderId="0" xfId="82" applyFont="1" applyAlignment="1">
      <alignment horizontal="center" vertical="center"/>
      <protection/>
    </xf>
    <xf numFmtId="0" fontId="15" fillId="0" borderId="0" xfId="82" applyFont="1" applyAlignment="1">
      <alignment horizontal="right" vertical="center"/>
      <protection/>
    </xf>
    <xf numFmtId="0" fontId="14" fillId="19" borderId="11" xfId="82" applyFont="1" applyFill="1" applyBorder="1" applyAlignment="1">
      <alignment horizontal="center" vertical="center" wrapText="1"/>
      <protection/>
    </xf>
    <xf numFmtId="0" fontId="21" fillId="0" borderId="13" xfId="82" applyFont="1" applyBorder="1" applyAlignment="1">
      <alignment horizontal="center" vertical="center"/>
      <protection/>
    </xf>
    <xf numFmtId="3" fontId="11" fillId="0" borderId="11" xfId="82" applyNumberFormat="1" applyFont="1" applyBorder="1" applyAlignment="1">
      <alignment vertical="center"/>
      <protection/>
    </xf>
    <xf numFmtId="0" fontId="23" fillId="0" borderId="0" xfId="82" applyFont="1">
      <alignment/>
      <protection/>
    </xf>
    <xf numFmtId="0" fontId="11" fillId="0" borderId="48" xfId="82" applyFont="1" applyBorder="1" applyAlignment="1">
      <alignment vertical="center" wrapText="1"/>
      <protection/>
    </xf>
    <xf numFmtId="3" fontId="11" fillId="0" borderId="11" xfId="82" applyNumberFormat="1" applyFont="1" applyBorder="1" applyAlignment="1">
      <alignment horizontal="center" vertical="center"/>
      <protection/>
    </xf>
    <xf numFmtId="0" fontId="11" fillId="0" borderId="49" xfId="82" applyFont="1" applyBorder="1" applyAlignment="1">
      <alignment vertical="center" wrapText="1"/>
      <protection/>
    </xf>
    <xf numFmtId="3" fontId="11" fillId="0" borderId="26" xfId="82" applyNumberFormat="1" applyFont="1" applyBorder="1" applyAlignment="1">
      <alignment vertical="center"/>
      <protection/>
    </xf>
    <xf numFmtId="3" fontId="11" fillId="0" borderId="26" xfId="82" applyNumberFormat="1" applyFont="1" applyBorder="1" applyAlignment="1">
      <alignment horizontal="center" vertical="center"/>
      <protection/>
    </xf>
    <xf numFmtId="3" fontId="11" fillId="0" borderId="11" xfId="82" applyNumberFormat="1" applyFont="1" applyBorder="1" applyAlignment="1">
      <alignment horizontal="right" vertical="center" wrapText="1"/>
      <protection/>
    </xf>
    <xf numFmtId="3" fontId="11" fillId="14" borderId="26" xfId="82" applyNumberFormat="1" applyFont="1" applyFill="1" applyBorder="1" applyAlignment="1">
      <alignment horizontal="right" vertical="center" wrapText="1"/>
      <protection/>
    </xf>
    <xf numFmtId="0" fontId="13" fillId="0" borderId="0" xfId="81" applyFont="1" applyBorder="1" applyAlignment="1">
      <alignment vertical="center"/>
      <protection/>
    </xf>
    <xf numFmtId="0" fontId="14" fillId="0" borderId="0" xfId="96" applyFont="1" applyBorder="1" applyAlignment="1">
      <alignment horizontal="left" vertical="center"/>
      <protection/>
    </xf>
    <xf numFmtId="3" fontId="14" fillId="0" borderId="0" xfId="96" applyNumberFormat="1" applyFont="1" applyBorder="1" applyAlignment="1">
      <alignment vertical="center"/>
      <protection/>
    </xf>
    <xf numFmtId="3" fontId="14" fillId="14" borderId="0" xfId="96" applyNumberFormat="1" applyFont="1" applyFill="1" applyBorder="1" applyAlignment="1">
      <alignment vertical="center"/>
      <protection/>
    </xf>
    <xf numFmtId="0" fontId="14" fillId="0" borderId="0" xfId="96" applyFont="1" applyBorder="1" applyAlignment="1">
      <alignment horizontal="center" vertical="center"/>
      <protection/>
    </xf>
    <xf numFmtId="0" fontId="11" fillId="0" borderId="0" xfId="100" applyFont="1" applyAlignment="1">
      <alignment vertical="center"/>
      <protection/>
    </xf>
    <xf numFmtId="3" fontId="11" fillId="0" borderId="47" xfId="81" applyNumberFormat="1" applyFont="1" applyBorder="1" applyAlignment="1">
      <alignment horizontal="right" vertical="center"/>
      <protection/>
    </xf>
    <xf numFmtId="0" fontId="11" fillId="0" borderId="47" xfId="81" applyFont="1" applyBorder="1" applyAlignment="1">
      <alignment horizontal="center" vertical="center"/>
      <protection/>
    </xf>
    <xf numFmtId="49" fontId="6" fillId="18" borderId="13" xfId="0" applyNumberFormat="1" applyFont="1" applyFill="1" applyBorder="1" applyAlignment="1" applyProtection="1">
      <alignment horizontal="right" vertical="center" wrapText="1"/>
      <protection locked="0"/>
    </xf>
    <xf numFmtId="49" fontId="5" fillId="20" borderId="13" xfId="0" applyNumberFormat="1" applyFont="1" applyFill="1" applyBorder="1" applyAlignment="1" applyProtection="1">
      <alignment horizontal="right" vertical="center" wrapText="1"/>
      <protection locked="0"/>
    </xf>
    <xf numFmtId="49" fontId="4" fillId="18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18" borderId="50" xfId="0" applyNumberFormat="1" applyFont="1" applyFill="1" applyBorder="1" applyAlignment="1" applyProtection="1">
      <alignment horizontal="right" vertical="center" wrapText="1"/>
      <protection locked="0"/>
    </xf>
    <xf numFmtId="49" fontId="6" fillId="21" borderId="13" xfId="0" applyNumberFormat="1" applyFont="1" applyFill="1" applyBorder="1" applyAlignment="1" applyProtection="1">
      <alignment horizontal="right" vertical="center" wrapText="1"/>
      <protection locked="0"/>
    </xf>
    <xf numFmtId="49" fontId="5" fillId="20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2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20" borderId="13" xfId="0" applyNumberFormat="1" applyFont="1" applyFill="1" applyBorder="1" applyAlignment="1" applyProtection="1">
      <alignment horizontal="left" vertical="center" wrapText="1"/>
      <protection locked="0"/>
    </xf>
    <xf numFmtId="49" fontId="2" fillId="18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21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21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21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18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3" xfId="0" applyNumberFormat="1" applyFont="1" applyFill="1" applyBorder="1" applyAlignment="1" applyProtection="1">
      <alignment horizontal="left" vertical="center" wrapText="1"/>
      <protection locked="0"/>
    </xf>
    <xf numFmtId="49" fontId="5" fillId="20" borderId="26" xfId="0" applyNumberFormat="1" applyFont="1" applyFill="1" applyBorder="1" applyAlignment="1" applyProtection="1">
      <alignment horizontal="left" vertical="center" wrapText="1"/>
      <protection locked="0"/>
    </xf>
    <xf numFmtId="49" fontId="5" fillId="20" borderId="26" xfId="0" applyNumberFormat="1" applyFont="1" applyFill="1" applyBorder="1" applyAlignment="1" applyProtection="1">
      <alignment horizontal="right" vertical="center" wrapText="1"/>
      <protection locked="0"/>
    </xf>
    <xf numFmtId="49" fontId="6" fillId="18" borderId="51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52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52" xfId="0" applyNumberFormat="1" applyFont="1" applyFill="1" applyBorder="1" applyAlignment="1" applyProtection="1">
      <alignment horizontal="left" vertical="center" wrapText="1"/>
      <protection locked="0"/>
    </xf>
    <xf numFmtId="49" fontId="6" fillId="18" borderId="52" xfId="0" applyNumberFormat="1" applyFont="1" applyFill="1" applyBorder="1" applyAlignment="1" applyProtection="1">
      <alignment horizontal="right" vertical="center" wrapText="1"/>
      <protection locked="0"/>
    </xf>
    <xf numFmtId="49" fontId="6" fillId="18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21" borderId="52" xfId="0" applyNumberFormat="1" applyFont="1" applyFill="1" applyBorder="1" applyAlignment="1" applyProtection="1">
      <alignment horizontal="center" vertical="center" wrapText="1"/>
      <protection locked="0"/>
    </xf>
    <xf numFmtId="49" fontId="2" fillId="21" borderId="52" xfId="0" applyNumberFormat="1" applyFont="1" applyFill="1" applyBorder="1" applyAlignment="1" applyProtection="1">
      <alignment horizontal="center" vertical="center" wrapText="1"/>
      <protection locked="0"/>
    </xf>
    <xf numFmtId="49" fontId="6" fillId="21" borderId="26" xfId="0" applyNumberFormat="1" applyFont="1" applyFill="1" applyBorder="1" applyAlignment="1" applyProtection="1">
      <alignment horizontal="center" vertical="center" wrapText="1"/>
      <protection locked="0"/>
    </xf>
    <xf numFmtId="49" fontId="2" fillId="21" borderId="26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0" fillId="0" borderId="0" xfId="127">
      <alignment/>
      <protection/>
    </xf>
    <xf numFmtId="0" fontId="29" fillId="0" borderId="0" xfId="127" applyFont="1" applyAlignment="1">
      <alignment vertical="center"/>
      <protection/>
    </xf>
    <xf numFmtId="3" fontId="14" fillId="0" borderId="12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30" fillId="22" borderId="53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3" fontId="11" fillId="0" borderId="12" xfId="0" applyNumberFormat="1" applyFont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23" fillId="0" borderId="0" xfId="0" applyFont="1" applyAlignment="1">
      <alignment/>
    </xf>
    <xf numFmtId="0" fontId="29" fillId="0" borderId="0" xfId="0" applyFont="1" applyAlignment="1">
      <alignment vertical="center"/>
    </xf>
    <xf numFmtId="0" fontId="14" fillId="19" borderId="50" xfId="73" applyFont="1" applyFill="1" applyBorder="1" applyAlignment="1">
      <alignment horizontal="center" vertical="center" wrapText="1"/>
      <protection/>
    </xf>
    <xf numFmtId="0" fontId="18" fillId="19" borderId="11" xfId="73" applyFont="1" applyFill="1" applyBorder="1" applyAlignment="1">
      <alignment horizontal="center" vertical="center" wrapText="1"/>
      <protection/>
    </xf>
    <xf numFmtId="0" fontId="18" fillId="19" borderId="20" xfId="73" applyFont="1" applyFill="1" applyBorder="1" applyAlignment="1">
      <alignment horizontal="center" vertical="center" wrapText="1"/>
      <protection/>
    </xf>
    <xf numFmtId="0" fontId="18" fillId="19" borderId="26" xfId="73" applyFont="1" applyFill="1" applyBorder="1" applyAlignment="1">
      <alignment horizontal="center" vertical="center" wrapText="1"/>
      <protection/>
    </xf>
    <xf numFmtId="0" fontId="19" fillId="19" borderId="11" xfId="73" applyFont="1" applyFill="1" applyBorder="1" applyAlignment="1">
      <alignment horizontal="center" vertical="center" wrapText="1"/>
      <protection/>
    </xf>
    <xf numFmtId="0" fontId="19" fillId="19" borderId="20" xfId="73" applyFont="1" applyFill="1" applyBorder="1" applyAlignment="1">
      <alignment horizontal="center" vertical="center" wrapText="1"/>
      <protection/>
    </xf>
    <xf numFmtId="0" fontId="19" fillId="19" borderId="26" xfId="73" applyFont="1" applyFill="1" applyBorder="1" applyAlignment="1">
      <alignment horizontal="center" vertical="center" wrapText="1"/>
      <protection/>
    </xf>
    <xf numFmtId="0" fontId="14" fillId="19" borderId="20" xfId="73" applyFont="1" applyFill="1" applyBorder="1" applyAlignment="1">
      <alignment horizontal="center" vertical="center" wrapText="1"/>
      <protection/>
    </xf>
    <xf numFmtId="0" fontId="14" fillId="19" borderId="26" xfId="73" applyFont="1" applyFill="1" applyBorder="1" applyAlignment="1">
      <alignment horizontal="center" vertical="center" wrapText="1"/>
      <protection/>
    </xf>
    <xf numFmtId="0" fontId="14" fillId="19" borderId="54" xfId="73" applyFont="1" applyFill="1" applyBorder="1" applyAlignment="1">
      <alignment horizontal="center" vertical="center" wrapText="1"/>
      <protection/>
    </xf>
    <xf numFmtId="0" fontId="14" fillId="19" borderId="55" xfId="73" applyFont="1" applyFill="1" applyBorder="1" applyAlignment="1">
      <alignment horizontal="center" vertical="center" wrapText="1"/>
      <protection/>
    </xf>
    <xf numFmtId="0" fontId="14" fillId="19" borderId="11" xfId="73" applyFont="1" applyFill="1" applyBorder="1" applyAlignment="1">
      <alignment horizontal="center" vertical="center" wrapText="1"/>
      <protection/>
    </xf>
    <xf numFmtId="49" fontId="2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18" borderId="26" xfId="0" applyNumberFormat="1" applyFont="1" applyFill="1" applyBorder="1" applyAlignment="1" applyProtection="1">
      <alignment horizontal="center" vertical="center" wrapText="1"/>
      <protection locked="0"/>
    </xf>
    <xf numFmtId="4" fontId="51" fillId="0" borderId="15" xfId="129" applyNumberFormat="1" applyFont="1" applyFill="1" applyBorder="1" applyAlignment="1">
      <alignment vertical="top" wrapText="1"/>
      <protection/>
    </xf>
    <xf numFmtId="0" fontId="8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18" borderId="13" xfId="0" applyNumberFormat="1" applyFont="1" applyFill="1" applyBorder="1" applyAlignment="1" applyProtection="1">
      <alignment horizontal="right" vertical="center" wrapText="1"/>
      <protection locked="0"/>
    </xf>
    <xf numFmtId="49" fontId="4" fillId="18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20" borderId="13" xfId="0" applyNumberFormat="1" applyFont="1" applyFill="1" applyBorder="1" applyAlignment="1" applyProtection="1">
      <alignment horizontal="right" vertical="center" wrapText="1"/>
      <protection locked="0"/>
    </xf>
    <xf numFmtId="49" fontId="6" fillId="21" borderId="1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 vertical="center"/>
      <protection locked="0"/>
    </xf>
    <xf numFmtId="49" fontId="6" fillId="18" borderId="52" xfId="0" applyNumberFormat="1" applyFont="1" applyFill="1" applyBorder="1" applyAlignment="1" applyProtection="1">
      <alignment horizontal="right" vertical="center" wrapText="1"/>
      <protection locked="0"/>
    </xf>
    <xf numFmtId="49" fontId="5" fillId="20" borderId="26" xfId="0" applyNumberFormat="1" applyFont="1" applyFill="1" applyBorder="1" applyAlignment="1" applyProtection="1">
      <alignment horizontal="right" vertical="center" wrapText="1"/>
      <protection locked="0"/>
    </xf>
    <xf numFmtId="49" fontId="4" fillId="18" borderId="13" xfId="0" applyNumberFormat="1" applyFont="1" applyFill="1" applyBorder="1" applyAlignment="1" applyProtection="1">
      <alignment horizontal="right" vertical="center" wrapText="1"/>
      <protection locked="0"/>
    </xf>
    <xf numFmtId="49" fontId="9" fillId="18" borderId="50" xfId="0" applyNumberFormat="1" applyFont="1" applyFill="1" applyBorder="1" applyAlignment="1" applyProtection="1">
      <alignment horizontal="right" vertical="center" wrapText="1"/>
      <protection locked="0"/>
    </xf>
    <xf numFmtId="49" fontId="9" fillId="18" borderId="13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2" xfId="96" applyFont="1" applyBorder="1" applyAlignment="1">
      <alignment horizontal="left" vertical="center"/>
      <protection/>
    </xf>
    <xf numFmtId="0" fontId="11" fillId="0" borderId="0" xfId="73" applyFont="1" applyAlignment="1">
      <alignment horizontal="left" vertical="top" wrapText="1"/>
      <protection/>
    </xf>
    <xf numFmtId="0" fontId="12" fillId="0" borderId="0" xfId="73" applyFont="1" applyBorder="1" applyAlignment="1">
      <alignment horizontal="center" vertical="center" wrapText="1"/>
      <protection/>
    </xf>
    <xf numFmtId="0" fontId="14" fillId="19" borderId="11" xfId="73" applyFont="1" applyFill="1" applyBorder="1" applyAlignment="1">
      <alignment horizontal="center" vertical="center"/>
      <protection/>
    </xf>
    <xf numFmtId="0" fontId="14" fillId="19" borderId="20" xfId="73" applyFont="1" applyFill="1" applyBorder="1" applyAlignment="1">
      <alignment horizontal="center" vertical="center"/>
      <protection/>
    </xf>
    <xf numFmtId="0" fontId="14" fillId="19" borderId="26" xfId="73" applyFont="1" applyFill="1" applyBorder="1" applyAlignment="1">
      <alignment horizontal="center" vertical="center"/>
      <protection/>
    </xf>
    <xf numFmtId="0" fontId="18" fillId="19" borderId="54" xfId="73" applyFont="1" applyFill="1" applyBorder="1" applyAlignment="1">
      <alignment horizontal="center" vertical="center" wrapText="1"/>
      <protection/>
    </xf>
    <xf numFmtId="0" fontId="18" fillId="19" borderId="55" xfId="73" applyFont="1" applyFill="1" applyBorder="1" applyAlignment="1">
      <alignment horizontal="center" vertical="center" wrapText="1"/>
      <protection/>
    </xf>
    <xf numFmtId="0" fontId="18" fillId="19" borderId="50" xfId="73" applyFont="1" applyFill="1" applyBorder="1" applyAlignment="1">
      <alignment horizontal="center" vertical="center" wrapText="1"/>
      <protection/>
    </xf>
    <xf numFmtId="3" fontId="15" fillId="0" borderId="56" xfId="130" applyNumberFormat="1" applyFont="1" applyBorder="1" applyAlignment="1">
      <alignment horizontal="right" vertical="top"/>
      <protection/>
    </xf>
    <xf numFmtId="3" fontId="15" fillId="0" borderId="42" xfId="130" applyNumberFormat="1" applyFont="1" applyBorder="1" applyAlignment="1">
      <alignment horizontal="right" vertical="top"/>
      <protection/>
    </xf>
    <xf numFmtId="3" fontId="15" fillId="0" borderId="57" xfId="130" applyNumberFormat="1" applyFont="1" applyBorder="1" applyAlignment="1">
      <alignment horizontal="right" vertical="top"/>
      <protection/>
    </xf>
    <xf numFmtId="3" fontId="15" fillId="0" borderId="58" xfId="130" applyNumberFormat="1" applyFont="1" applyBorder="1" applyAlignment="1">
      <alignment horizontal="right" vertical="top"/>
      <protection/>
    </xf>
    <xf numFmtId="3" fontId="15" fillId="0" borderId="59" xfId="130" applyNumberFormat="1" applyFont="1" applyBorder="1" applyAlignment="1">
      <alignment horizontal="right" vertical="top"/>
      <protection/>
    </xf>
    <xf numFmtId="3" fontId="15" fillId="0" borderId="12" xfId="130" applyNumberFormat="1" applyFont="1" applyBorder="1" applyAlignment="1">
      <alignment horizontal="right" vertical="top"/>
      <protection/>
    </xf>
    <xf numFmtId="3" fontId="15" fillId="0" borderId="53" xfId="130" applyNumberFormat="1" applyFont="1" applyBorder="1" applyAlignment="1">
      <alignment horizontal="right" vertical="top"/>
      <protection/>
    </xf>
    <xf numFmtId="3" fontId="15" fillId="0" borderId="46" xfId="130" applyNumberFormat="1" applyFont="1" applyBorder="1" applyAlignment="1">
      <alignment horizontal="right" vertical="top"/>
      <protection/>
    </xf>
    <xf numFmtId="3" fontId="15" fillId="0" borderId="60" xfId="130" applyNumberFormat="1" applyFont="1" applyBorder="1" applyAlignment="1">
      <alignment horizontal="right" vertical="top"/>
      <protection/>
    </xf>
    <xf numFmtId="0" fontId="15" fillId="0" borderId="61" xfId="130" applyFont="1" applyBorder="1" applyAlignment="1">
      <alignment horizontal="center"/>
      <protection/>
    </xf>
    <xf numFmtId="0" fontId="15" fillId="0" borderId="62" xfId="130" applyFont="1" applyBorder="1" applyAlignment="1">
      <alignment horizontal="center"/>
      <protection/>
    </xf>
    <xf numFmtId="0" fontId="15" fillId="0" borderId="63" xfId="130" applyFont="1" applyBorder="1" applyAlignment="1">
      <alignment horizontal="center"/>
      <protection/>
    </xf>
    <xf numFmtId="0" fontId="15" fillId="0" borderId="35" xfId="130" applyFont="1" applyBorder="1" applyAlignment="1">
      <alignment horizontal="center"/>
      <protection/>
    </xf>
    <xf numFmtId="0" fontId="15" fillId="0" borderId="0" xfId="130" applyFont="1" applyBorder="1" applyAlignment="1">
      <alignment horizontal="center"/>
      <protection/>
    </xf>
    <xf numFmtId="0" fontId="15" fillId="0" borderId="64" xfId="130" applyFont="1" applyBorder="1" applyAlignment="1">
      <alignment horizontal="center"/>
      <protection/>
    </xf>
    <xf numFmtId="0" fontId="15" fillId="0" borderId="65" xfId="130" applyFont="1" applyBorder="1" applyAlignment="1">
      <alignment horizontal="center"/>
      <protection/>
    </xf>
    <xf numFmtId="0" fontId="15" fillId="0" borderId="66" xfId="130" applyFont="1" applyBorder="1" applyAlignment="1">
      <alignment horizontal="center"/>
      <protection/>
    </xf>
    <xf numFmtId="0" fontId="15" fillId="0" borderId="59" xfId="130" applyFont="1" applyBorder="1" applyAlignment="1">
      <alignment horizontal="center"/>
      <protection/>
    </xf>
    <xf numFmtId="3" fontId="15" fillId="0" borderId="64" xfId="130" applyNumberFormat="1" applyFont="1" applyBorder="1" applyAlignment="1">
      <alignment horizontal="right" vertical="top"/>
      <protection/>
    </xf>
    <xf numFmtId="3" fontId="15" fillId="0" borderId="67" xfId="130" applyNumberFormat="1" applyFont="1" applyBorder="1" applyAlignment="1">
      <alignment horizontal="right" vertical="top"/>
      <protection/>
    </xf>
    <xf numFmtId="3" fontId="15" fillId="0" borderId="68" xfId="130" applyNumberFormat="1" applyFont="1" applyBorder="1" applyAlignment="1">
      <alignment horizontal="right" vertical="top"/>
      <protection/>
    </xf>
    <xf numFmtId="0" fontId="24" fillId="0" borderId="0" xfId="130" applyFont="1" applyBorder="1" applyAlignment="1">
      <alignment horizontal="left"/>
      <protection/>
    </xf>
    <xf numFmtId="0" fontId="18" fillId="0" borderId="13" xfId="130" applyFont="1" applyBorder="1" applyAlignment="1">
      <alignment horizontal="center"/>
      <protection/>
    </xf>
    <xf numFmtId="0" fontId="18" fillId="19" borderId="13" xfId="130" applyFont="1" applyFill="1" applyBorder="1" applyAlignment="1">
      <alignment horizontal="center" vertical="center" wrapText="1"/>
      <protection/>
    </xf>
    <xf numFmtId="0" fontId="12" fillId="0" borderId="0" xfId="130" applyFont="1" applyBorder="1" applyAlignment="1">
      <alignment horizontal="center"/>
      <protection/>
    </xf>
    <xf numFmtId="0" fontId="18" fillId="19" borderId="13" xfId="130" applyFont="1" applyFill="1" applyBorder="1" applyAlignment="1">
      <alignment horizontal="center" vertical="center"/>
      <protection/>
    </xf>
    <xf numFmtId="3" fontId="15" fillId="0" borderId="56" xfId="130" applyNumberFormat="1" applyFont="1" applyFill="1" applyBorder="1" applyAlignment="1">
      <alignment horizontal="right" vertical="top"/>
      <protection/>
    </xf>
    <xf numFmtId="3" fontId="15" fillId="0" borderId="42" xfId="130" applyNumberFormat="1" applyFont="1" applyFill="1" applyBorder="1" applyAlignment="1">
      <alignment horizontal="right" vertical="top"/>
      <protection/>
    </xf>
    <xf numFmtId="3" fontId="15" fillId="0" borderId="57" xfId="130" applyNumberFormat="1" applyFont="1" applyFill="1" applyBorder="1" applyAlignment="1">
      <alignment horizontal="right" vertical="top"/>
      <protection/>
    </xf>
    <xf numFmtId="0" fontId="15" fillId="0" borderId="69" xfId="130" applyFont="1" applyBorder="1" applyAlignment="1">
      <alignment horizontal="center"/>
      <protection/>
    </xf>
    <xf numFmtId="0" fontId="15" fillId="0" borderId="70" xfId="130" applyFont="1" applyBorder="1" applyAlignment="1">
      <alignment horizontal="center"/>
      <protection/>
    </xf>
    <xf numFmtId="0" fontId="15" fillId="0" borderId="10" xfId="130" applyFont="1" applyBorder="1" applyAlignment="1">
      <alignment horizontal="center"/>
      <protection/>
    </xf>
    <xf numFmtId="0" fontId="15" fillId="0" borderId="49" xfId="130" applyFont="1" applyBorder="1" applyAlignment="1">
      <alignment horizontal="center"/>
      <protection/>
    </xf>
    <xf numFmtId="3" fontId="15" fillId="0" borderId="67" xfId="130" applyNumberFormat="1" applyFont="1" applyFill="1" applyBorder="1" applyAlignment="1">
      <alignment horizontal="right" vertical="top"/>
      <protection/>
    </xf>
    <xf numFmtId="3" fontId="15" fillId="0" borderId="12" xfId="130" applyNumberFormat="1" applyFont="1" applyFill="1" applyBorder="1" applyAlignment="1">
      <alignment horizontal="right" vertical="top"/>
      <protection/>
    </xf>
    <xf numFmtId="3" fontId="15" fillId="0" borderId="68" xfId="130" applyNumberFormat="1" applyFont="1" applyFill="1" applyBorder="1" applyAlignment="1">
      <alignment horizontal="right" vertical="top"/>
      <protection/>
    </xf>
    <xf numFmtId="0" fontId="15" fillId="0" borderId="61" xfId="130" applyFont="1" applyFill="1" applyBorder="1" applyAlignment="1">
      <alignment horizontal="center"/>
      <protection/>
    </xf>
    <xf numFmtId="0" fontId="15" fillId="0" borderId="62" xfId="130" applyFont="1" applyFill="1" applyBorder="1" applyAlignment="1">
      <alignment horizontal="center"/>
      <protection/>
    </xf>
    <xf numFmtId="0" fontId="15" fillId="0" borderId="48" xfId="130" applyFont="1" applyFill="1" applyBorder="1" applyAlignment="1">
      <alignment horizontal="center"/>
      <protection/>
    </xf>
    <xf numFmtId="0" fontId="15" fillId="0" borderId="35" xfId="130" applyFont="1" applyFill="1" applyBorder="1" applyAlignment="1">
      <alignment horizontal="center"/>
      <protection/>
    </xf>
    <xf numFmtId="0" fontId="15" fillId="0" borderId="0" xfId="130" applyFont="1" applyFill="1" applyBorder="1" applyAlignment="1">
      <alignment horizontal="center"/>
      <protection/>
    </xf>
    <xf numFmtId="0" fontId="15" fillId="0" borderId="69" xfId="130" applyFont="1" applyFill="1" applyBorder="1" applyAlignment="1">
      <alignment horizontal="center"/>
      <protection/>
    </xf>
    <xf numFmtId="0" fontId="15" fillId="0" borderId="10" xfId="130" applyFont="1" applyFill="1" applyBorder="1" applyAlignment="1">
      <alignment horizontal="center"/>
      <protection/>
    </xf>
    <xf numFmtId="0" fontId="15" fillId="0" borderId="49" xfId="130" applyFont="1" applyFill="1" applyBorder="1" applyAlignment="1">
      <alignment horizontal="center"/>
      <protection/>
    </xf>
    <xf numFmtId="0" fontId="12" fillId="0" borderId="0" xfId="0" applyFont="1" applyBorder="1" applyAlignment="1">
      <alignment horizontal="center" vertical="center" wrapText="1"/>
    </xf>
    <xf numFmtId="0" fontId="14" fillId="19" borderId="11" xfId="0" applyFont="1" applyFill="1" applyBorder="1" applyAlignment="1">
      <alignment horizontal="center" vertical="center"/>
    </xf>
    <xf numFmtId="0" fontId="14" fillId="19" borderId="26" xfId="0" applyFont="1" applyFill="1" applyBorder="1" applyAlignment="1">
      <alignment horizontal="center" vertical="center"/>
    </xf>
    <xf numFmtId="0" fontId="14" fillId="19" borderId="61" xfId="0" applyFont="1" applyFill="1" applyBorder="1" applyAlignment="1">
      <alignment horizontal="center" vertical="center"/>
    </xf>
    <xf numFmtId="0" fontId="14" fillId="19" borderId="63" xfId="0" applyFont="1" applyFill="1" applyBorder="1" applyAlignment="1">
      <alignment horizontal="center" vertical="center"/>
    </xf>
    <xf numFmtId="0" fontId="14" fillId="19" borderId="70" xfId="0" applyFont="1" applyFill="1" applyBorder="1" applyAlignment="1">
      <alignment horizontal="center" vertical="center"/>
    </xf>
    <xf numFmtId="0" fontId="14" fillId="19" borderId="60" xfId="0" applyFont="1" applyFill="1" applyBorder="1" applyAlignment="1">
      <alignment horizontal="center" vertical="center"/>
    </xf>
    <xf numFmtId="0" fontId="14" fillId="19" borderId="12" xfId="0" applyFont="1" applyFill="1" applyBorder="1" applyAlignment="1">
      <alignment horizontal="center" vertical="center"/>
    </xf>
    <xf numFmtId="0" fontId="11" fillId="0" borderId="71" xfId="0" applyFont="1" applyBorder="1" applyAlignment="1">
      <alignment vertical="center"/>
    </xf>
    <xf numFmtId="0" fontId="11" fillId="0" borderId="72" xfId="0" applyFont="1" applyBorder="1" applyAlignment="1">
      <alignment vertical="center"/>
    </xf>
    <xf numFmtId="0" fontId="11" fillId="0" borderId="71" xfId="0" applyFont="1" applyBorder="1" applyAlignment="1">
      <alignment vertical="center" wrapText="1"/>
    </xf>
    <xf numFmtId="0" fontId="11" fillId="0" borderId="72" xfId="0" applyFont="1" applyBorder="1" applyAlignment="1">
      <alignment vertical="center" wrapText="1"/>
    </xf>
    <xf numFmtId="0" fontId="11" fillId="0" borderId="71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30" fillId="0" borderId="72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center"/>
    </xf>
    <xf numFmtId="0" fontId="30" fillId="0" borderId="66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0" xfId="81" applyFont="1" applyBorder="1" applyAlignment="1">
      <alignment horizontal="left" vertical="center"/>
      <protection/>
    </xf>
    <xf numFmtId="0" fontId="11" fillId="14" borderId="25" xfId="81" applyFont="1" applyFill="1" applyBorder="1" applyAlignment="1" quotePrefix="1">
      <alignment horizontal="left" vertical="center" wrapText="1"/>
      <protection/>
    </xf>
    <xf numFmtId="0" fontId="11" fillId="14" borderId="74" xfId="81" applyFont="1" applyFill="1" applyBorder="1" applyAlignment="1" quotePrefix="1">
      <alignment horizontal="left" vertical="center" wrapText="1"/>
      <protection/>
    </xf>
    <xf numFmtId="0" fontId="11" fillId="0" borderId="25" xfId="81" applyFont="1" applyBorder="1" applyAlignment="1" quotePrefix="1">
      <alignment horizontal="left" vertical="center"/>
      <protection/>
    </xf>
    <xf numFmtId="0" fontId="11" fillId="0" borderId="75" xfId="81" applyFont="1" applyBorder="1" applyAlignment="1" quotePrefix="1">
      <alignment horizontal="left" vertical="center"/>
      <protection/>
    </xf>
    <xf numFmtId="0" fontId="11" fillId="0" borderId="38" xfId="81" applyFont="1" applyBorder="1" applyAlignment="1" quotePrefix="1">
      <alignment horizontal="left" vertical="center"/>
      <protection/>
    </xf>
    <xf numFmtId="0" fontId="11" fillId="0" borderId="76" xfId="81" applyFont="1" applyBorder="1" applyAlignment="1" quotePrefix="1">
      <alignment horizontal="left" vertical="center"/>
      <protection/>
    </xf>
    <xf numFmtId="0" fontId="11" fillId="0" borderId="71" xfId="81" applyFont="1" applyBorder="1" applyAlignment="1">
      <alignment horizontal="left" vertical="center"/>
      <protection/>
    </xf>
    <xf numFmtId="0" fontId="11" fillId="0" borderId="72" xfId="81" applyFont="1" applyBorder="1" applyAlignment="1">
      <alignment horizontal="left" vertical="center"/>
      <protection/>
    </xf>
    <xf numFmtId="0" fontId="11" fillId="0" borderId="32" xfId="81" applyFont="1" applyBorder="1" applyAlignment="1" quotePrefix="1">
      <alignment horizontal="left" vertical="center" wrapText="1"/>
      <protection/>
    </xf>
    <xf numFmtId="0" fontId="11" fillId="0" borderId="77" xfId="81" applyFont="1" applyBorder="1" applyAlignment="1" quotePrefix="1">
      <alignment horizontal="left" vertical="center" wrapText="1"/>
      <protection/>
    </xf>
    <xf numFmtId="0" fontId="11" fillId="14" borderId="78" xfId="81" applyFont="1" applyFill="1" applyBorder="1" applyAlignment="1" quotePrefix="1">
      <alignment horizontal="left" vertical="center" wrapText="1"/>
      <protection/>
    </xf>
    <xf numFmtId="0" fontId="11" fillId="14" borderId="79" xfId="81" applyFont="1" applyFill="1" applyBorder="1" applyAlignment="1" quotePrefix="1">
      <alignment horizontal="left" vertical="center" wrapText="1"/>
      <protection/>
    </xf>
    <xf numFmtId="49" fontId="11" fillId="0" borderId="29" xfId="81" applyNumberFormat="1" applyFont="1" applyBorder="1" applyAlignment="1">
      <alignment horizontal="left" vertical="center" wrapText="1"/>
      <protection/>
    </xf>
    <xf numFmtId="49" fontId="11" fillId="0" borderId="40" xfId="81" applyNumberFormat="1" applyFont="1" applyBorder="1" applyAlignment="1" quotePrefix="1">
      <alignment horizontal="left" vertical="center" wrapText="1"/>
      <protection/>
    </xf>
    <xf numFmtId="0" fontId="14" fillId="19" borderId="44" xfId="81" applyFont="1" applyFill="1" applyBorder="1" applyAlignment="1">
      <alignment horizontal="center" vertical="center"/>
      <protection/>
    </xf>
    <xf numFmtId="0" fontId="14" fillId="19" borderId="80" xfId="81" applyFont="1" applyFill="1" applyBorder="1" applyAlignment="1">
      <alignment horizontal="center" vertical="center"/>
      <protection/>
    </xf>
    <xf numFmtId="49" fontId="11" fillId="0" borderId="29" xfId="81" applyNumberFormat="1" applyFont="1" applyBorder="1" applyAlignment="1">
      <alignment horizontal="left" vertical="center"/>
      <protection/>
    </xf>
    <xf numFmtId="49" fontId="11" fillId="0" borderId="40" xfId="81" applyNumberFormat="1" applyFont="1" applyBorder="1" applyAlignment="1">
      <alignment horizontal="left" vertical="center"/>
      <protection/>
    </xf>
    <xf numFmtId="0" fontId="14" fillId="0" borderId="38" xfId="81" applyFont="1" applyBorder="1" applyAlignment="1">
      <alignment horizontal="left" vertical="center"/>
      <protection/>
    </xf>
    <xf numFmtId="0" fontId="14" fillId="0" borderId="41" xfId="81" applyFont="1" applyBorder="1" applyAlignment="1">
      <alignment horizontal="left" vertical="center"/>
      <protection/>
    </xf>
    <xf numFmtId="0" fontId="11" fillId="0" borderId="42" xfId="81" applyFont="1" applyBorder="1" applyAlignment="1">
      <alignment horizontal="left" vertical="center"/>
      <protection/>
    </xf>
    <xf numFmtId="0" fontId="11" fillId="0" borderId="47" xfId="81" applyFont="1" applyBorder="1" applyAlignment="1">
      <alignment horizontal="left" vertical="center"/>
      <protection/>
    </xf>
    <xf numFmtId="0" fontId="14" fillId="0" borderId="46" xfId="81" applyFont="1" applyBorder="1" applyAlignment="1">
      <alignment horizontal="left" vertical="center"/>
      <protection/>
    </xf>
    <xf numFmtId="0" fontId="11" fillId="14" borderId="75" xfId="81" applyFont="1" applyFill="1" applyBorder="1" applyAlignment="1" quotePrefix="1">
      <alignment horizontal="left" vertical="center" wrapText="1"/>
      <protection/>
    </xf>
    <xf numFmtId="0" fontId="14" fillId="0" borderId="54" xfId="82" applyFont="1" applyBorder="1" applyAlignment="1">
      <alignment horizontal="center" vertical="center"/>
      <protection/>
    </xf>
    <xf numFmtId="0" fontId="14" fillId="0" borderId="50" xfId="82" applyFont="1" applyBorder="1" applyAlignment="1">
      <alignment horizontal="center" vertical="center"/>
      <protection/>
    </xf>
    <xf numFmtId="0" fontId="14" fillId="19" borderId="13" xfId="82" applyFont="1" applyFill="1" applyBorder="1" applyAlignment="1">
      <alignment horizontal="center" vertical="center" wrapText="1"/>
      <protection/>
    </xf>
    <xf numFmtId="0" fontId="14" fillId="19" borderId="13" xfId="82" applyFont="1" applyFill="1" applyBorder="1" applyAlignment="1">
      <alignment horizontal="center" vertical="center"/>
      <protection/>
    </xf>
    <xf numFmtId="0" fontId="14" fillId="19" borderId="11" xfId="82" applyFont="1" applyFill="1" applyBorder="1" applyAlignment="1">
      <alignment horizontal="center" vertical="center" wrapText="1"/>
      <protection/>
    </xf>
    <xf numFmtId="0" fontId="14" fillId="19" borderId="26" xfId="82" applyFont="1" applyFill="1" applyBorder="1" applyAlignment="1">
      <alignment horizontal="center" vertical="center" wrapText="1"/>
      <protection/>
    </xf>
    <xf numFmtId="0" fontId="11" fillId="0" borderId="11" xfId="82" applyFont="1" applyBorder="1" applyAlignment="1">
      <alignment horizontal="center" vertical="center"/>
      <protection/>
    </xf>
    <xf numFmtId="0" fontId="11" fillId="0" borderId="26" xfId="82" applyFont="1" applyBorder="1" applyAlignment="1">
      <alignment horizontal="center" vertical="center"/>
      <protection/>
    </xf>
    <xf numFmtId="0" fontId="28" fillId="0" borderId="0" xfId="82" applyFont="1" applyBorder="1" applyAlignment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52" fillId="0" borderId="0" xfId="110" applyFont="1">
      <alignment/>
      <protection/>
    </xf>
  </cellXfs>
  <cellStyles count="12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Dziesiętny 4 2" xfId="47"/>
    <cellStyle name="Dziesiętny 4 3" xfId="48"/>
    <cellStyle name="Dziesiętny 4 4" xfId="49"/>
    <cellStyle name="Dziesiętny 4 5" xfId="50"/>
    <cellStyle name="Dziesiętny 4 6" xfId="51"/>
    <cellStyle name="Dziesiętny 5" xfId="52"/>
    <cellStyle name="Dziesiętny 6" xfId="53"/>
    <cellStyle name="Dziesiętny 6 2" xfId="54"/>
    <cellStyle name="Dziesiętny 7" xfId="55"/>
    <cellStyle name="Dziesiętny 8" xfId="56"/>
    <cellStyle name="Dziesiętny 9" xfId="57"/>
    <cellStyle name="Excel Built-in Normal" xfId="58"/>
    <cellStyle name="Hyperlink" xfId="59"/>
    <cellStyle name="Hiperłącze 2" xfId="60"/>
    <cellStyle name="Komórka połączona" xfId="61"/>
    <cellStyle name="Komórka zaznaczona" xfId="62"/>
    <cellStyle name="Nagłówek 1" xfId="63"/>
    <cellStyle name="Nagłówek 2" xfId="64"/>
    <cellStyle name="Nagłówek 3" xfId="65"/>
    <cellStyle name="Nagłówek 4" xfId="66"/>
    <cellStyle name="Neutralne" xfId="67"/>
    <cellStyle name="Normalny 10" xfId="68"/>
    <cellStyle name="Normalny 11" xfId="69"/>
    <cellStyle name="Normalny 12" xfId="70"/>
    <cellStyle name="Normalny 13" xfId="71"/>
    <cellStyle name="Normalny 14" xfId="72"/>
    <cellStyle name="Normalny 15" xfId="73"/>
    <cellStyle name="Normalny 15 2" xfId="74"/>
    <cellStyle name="Normalny 16" xfId="75"/>
    <cellStyle name="Normalny 17" xfId="76"/>
    <cellStyle name="Normalny 17 2" xfId="77"/>
    <cellStyle name="Normalny 18" xfId="78"/>
    <cellStyle name="Normalny 19" xfId="79"/>
    <cellStyle name="Normalny 2" xfId="80"/>
    <cellStyle name="Normalny 2 10" xfId="81"/>
    <cellStyle name="Normalny 2 11" xfId="82"/>
    <cellStyle name="Normalny 2 2" xfId="83"/>
    <cellStyle name="Normalny 2 2 2" xfId="84"/>
    <cellStyle name="Normalny 2 3" xfId="85"/>
    <cellStyle name="Normalny 2 3 2" xfId="86"/>
    <cellStyle name="Normalny 2 4" xfId="87"/>
    <cellStyle name="Normalny 2 4 2" xfId="88"/>
    <cellStyle name="Normalny 2 5" xfId="89"/>
    <cellStyle name="Normalny 2 5 2" xfId="90"/>
    <cellStyle name="Normalny 2 6" xfId="91"/>
    <cellStyle name="Normalny 2 6 2" xfId="92"/>
    <cellStyle name="Normalny 2 7" xfId="93"/>
    <cellStyle name="Normalny 2 8" xfId="94"/>
    <cellStyle name="Normalny 2 9" xfId="95"/>
    <cellStyle name="Normalny 20" xfId="96"/>
    <cellStyle name="Normalny 21" xfId="97"/>
    <cellStyle name="Normalny 22" xfId="98"/>
    <cellStyle name="Normalny 23" xfId="99"/>
    <cellStyle name="Normalny 24" xfId="100"/>
    <cellStyle name="Normalny 3" xfId="101"/>
    <cellStyle name="Normalny 3 2" xfId="102"/>
    <cellStyle name="Normalny 3 2 2" xfId="103"/>
    <cellStyle name="Normalny 3 3" xfId="104"/>
    <cellStyle name="Normalny 3 4" xfId="105"/>
    <cellStyle name="Normalny 3 5" xfId="106"/>
    <cellStyle name="Normalny 3 6" xfId="107"/>
    <cellStyle name="Normalny 3 7" xfId="108"/>
    <cellStyle name="Normalny 3 8" xfId="109"/>
    <cellStyle name="Normalny 3 9" xfId="110"/>
    <cellStyle name="Normalny 4" xfId="111"/>
    <cellStyle name="Normalny 4 2" xfId="112"/>
    <cellStyle name="Normalny 4 2 2" xfId="113"/>
    <cellStyle name="Normalny 4 3" xfId="114"/>
    <cellStyle name="Normalny 4 4" xfId="115"/>
    <cellStyle name="Normalny 4 5" xfId="116"/>
    <cellStyle name="Normalny 4 6" xfId="117"/>
    <cellStyle name="Normalny 5" xfId="118"/>
    <cellStyle name="Normalny 6" xfId="119"/>
    <cellStyle name="Normalny 6 2" xfId="120"/>
    <cellStyle name="Normalny 6 3" xfId="121"/>
    <cellStyle name="Normalny 6 4" xfId="122"/>
    <cellStyle name="Normalny 6 5" xfId="123"/>
    <cellStyle name="Normalny 6 6" xfId="124"/>
    <cellStyle name="Normalny 7" xfId="125"/>
    <cellStyle name="Normalny 8" xfId="126"/>
    <cellStyle name="Normalny 8 2" xfId="127"/>
    <cellStyle name="Normalny 9" xfId="128"/>
    <cellStyle name="Normalny_Arkusz1" xfId="129"/>
    <cellStyle name="Normalny_zal_Szczecin" xfId="130"/>
    <cellStyle name="Obliczenia" xfId="131"/>
    <cellStyle name="Followed Hyperlink" xfId="132"/>
    <cellStyle name="Percent" xfId="133"/>
    <cellStyle name="Suma" xfId="134"/>
    <cellStyle name="Tekst objaśnienia" xfId="135"/>
    <cellStyle name="Tekst ostrzeżenia" xfId="136"/>
    <cellStyle name="Tytuł" xfId="137"/>
    <cellStyle name="Uwaga" xfId="138"/>
    <cellStyle name="Currency" xfId="139"/>
    <cellStyle name="Currency [0]" xfId="140"/>
    <cellStyle name="Złe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zoomScalePageLayoutView="0" workbookViewId="0" topLeftCell="A1">
      <selection activeCell="D1" sqref="D1"/>
    </sheetView>
  </sheetViews>
  <sheetFormatPr defaultColWidth="9.33203125" defaultRowHeight="12.75"/>
  <cols>
    <col min="1" max="1" width="9" style="0" customWidth="1"/>
    <col min="2" max="3" width="10.33203125" style="0" customWidth="1"/>
    <col min="4" max="4" width="62.66015625" style="0" customWidth="1"/>
    <col min="5" max="5" width="26.33203125" style="0" customWidth="1"/>
    <col min="6" max="6" width="26.66015625" style="0" customWidth="1"/>
    <col min="7" max="7" width="11.5" style="0" customWidth="1"/>
    <col min="8" max="8" width="15.16015625" style="0" customWidth="1"/>
  </cols>
  <sheetData>
    <row r="1" spans="1:8" ht="57" customHeight="1">
      <c r="A1" s="2"/>
      <c r="B1" s="6"/>
      <c r="C1" s="2"/>
      <c r="D1" s="2"/>
      <c r="E1" s="2"/>
      <c r="F1" s="2"/>
      <c r="G1" s="233" t="s">
        <v>584</v>
      </c>
      <c r="H1" s="233"/>
    </row>
    <row r="2" spans="1:8" ht="30.75" customHeight="1">
      <c r="A2" s="239" t="s">
        <v>20</v>
      </c>
      <c r="B2" s="239"/>
      <c r="C2" s="239"/>
      <c r="D2" s="239"/>
      <c r="E2" s="1"/>
      <c r="F2" s="234"/>
      <c r="G2" s="234"/>
      <c r="H2" s="234"/>
    </row>
    <row r="3" spans="1:8" ht="26.25" customHeight="1">
      <c r="A3" s="176" t="s">
        <v>0</v>
      </c>
      <c r="B3" s="176" t="s">
        <v>1</v>
      </c>
      <c r="C3" s="176" t="s">
        <v>2</v>
      </c>
      <c r="D3" s="176" t="s">
        <v>3</v>
      </c>
      <c r="E3" s="176" t="s">
        <v>4</v>
      </c>
      <c r="F3" s="176" t="s">
        <v>5</v>
      </c>
      <c r="G3" s="236" t="s">
        <v>6</v>
      </c>
      <c r="H3" s="236"/>
    </row>
    <row r="4" spans="1:8" ht="18.75" customHeight="1">
      <c r="A4" s="180" t="s">
        <v>7</v>
      </c>
      <c r="B4" s="180"/>
      <c r="C4" s="180"/>
      <c r="D4" s="181" t="s">
        <v>8</v>
      </c>
      <c r="E4" s="175" t="s">
        <v>370</v>
      </c>
      <c r="F4" s="175" t="s">
        <v>371</v>
      </c>
      <c r="G4" s="237" t="s">
        <v>353</v>
      </c>
      <c r="H4" s="237"/>
    </row>
    <row r="5" spans="1:8" ht="16.5" customHeight="1">
      <c r="A5" s="182"/>
      <c r="B5" s="183" t="s">
        <v>9</v>
      </c>
      <c r="C5" s="184"/>
      <c r="D5" s="185" t="s">
        <v>10</v>
      </c>
      <c r="E5" s="178" t="s">
        <v>370</v>
      </c>
      <c r="F5" s="178" t="s">
        <v>371</v>
      </c>
      <c r="G5" s="238" t="s">
        <v>353</v>
      </c>
      <c r="H5" s="238"/>
    </row>
    <row r="6" spans="1:8" ht="43.5" customHeight="1">
      <c r="A6" s="186"/>
      <c r="B6" s="186"/>
      <c r="C6" s="187" t="s">
        <v>372</v>
      </c>
      <c r="D6" s="188" t="s">
        <v>373</v>
      </c>
      <c r="E6" s="174" t="s">
        <v>374</v>
      </c>
      <c r="F6" s="174" t="s">
        <v>375</v>
      </c>
      <c r="G6" s="235" t="s">
        <v>376</v>
      </c>
      <c r="H6" s="235"/>
    </row>
    <row r="7" spans="1:8" ht="27.75" customHeight="1">
      <c r="A7" s="186"/>
      <c r="B7" s="186"/>
      <c r="C7" s="187" t="s">
        <v>214</v>
      </c>
      <c r="D7" s="188" t="s">
        <v>215</v>
      </c>
      <c r="E7" s="174" t="s">
        <v>377</v>
      </c>
      <c r="F7" s="174" t="s">
        <v>352</v>
      </c>
      <c r="G7" s="235" t="s">
        <v>378</v>
      </c>
      <c r="H7" s="235"/>
    </row>
    <row r="8" spans="1:8" ht="16.5" customHeight="1">
      <c r="A8" s="180" t="s">
        <v>379</v>
      </c>
      <c r="B8" s="180"/>
      <c r="C8" s="180"/>
      <c r="D8" s="181" t="s">
        <v>380</v>
      </c>
      <c r="E8" s="175" t="s">
        <v>381</v>
      </c>
      <c r="F8" s="175" t="s">
        <v>382</v>
      </c>
      <c r="G8" s="237" t="s">
        <v>383</v>
      </c>
      <c r="H8" s="237"/>
    </row>
    <row r="9" spans="1:8" ht="16.5" customHeight="1">
      <c r="A9" s="182"/>
      <c r="B9" s="183" t="s">
        <v>384</v>
      </c>
      <c r="C9" s="184"/>
      <c r="D9" s="185" t="s">
        <v>385</v>
      </c>
      <c r="E9" s="178" t="s">
        <v>381</v>
      </c>
      <c r="F9" s="178" t="s">
        <v>382</v>
      </c>
      <c r="G9" s="238" t="s">
        <v>383</v>
      </c>
      <c r="H9" s="238"/>
    </row>
    <row r="10" spans="1:8" ht="28.5" customHeight="1">
      <c r="A10" s="186"/>
      <c r="B10" s="186"/>
      <c r="C10" s="187" t="s">
        <v>386</v>
      </c>
      <c r="D10" s="188" t="s">
        <v>387</v>
      </c>
      <c r="E10" s="174" t="s">
        <v>388</v>
      </c>
      <c r="F10" s="174" t="s">
        <v>382</v>
      </c>
      <c r="G10" s="235" t="s">
        <v>389</v>
      </c>
      <c r="H10" s="235"/>
    </row>
    <row r="11" spans="1:8" ht="16.5" customHeight="1">
      <c r="A11" s="180" t="s">
        <v>390</v>
      </c>
      <c r="B11" s="180"/>
      <c r="C11" s="180"/>
      <c r="D11" s="181" t="s">
        <v>391</v>
      </c>
      <c r="E11" s="175" t="s">
        <v>392</v>
      </c>
      <c r="F11" s="175" t="s">
        <v>393</v>
      </c>
      <c r="G11" s="237" t="s">
        <v>394</v>
      </c>
      <c r="H11" s="237"/>
    </row>
    <row r="12" spans="1:8" ht="15.75" customHeight="1">
      <c r="A12" s="182"/>
      <c r="B12" s="183" t="s">
        <v>395</v>
      </c>
      <c r="C12" s="184"/>
      <c r="D12" s="185" t="s">
        <v>396</v>
      </c>
      <c r="E12" s="178" t="s">
        <v>397</v>
      </c>
      <c r="F12" s="178" t="s">
        <v>393</v>
      </c>
      <c r="G12" s="238" t="s">
        <v>398</v>
      </c>
      <c r="H12" s="238"/>
    </row>
    <row r="13" spans="1:8" ht="16.5" customHeight="1">
      <c r="A13" s="186"/>
      <c r="B13" s="186"/>
      <c r="C13" s="187" t="s">
        <v>399</v>
      </c>
      <c r="D13" s="188" t="s">
        <v>157</v>
      </c>
      <c r="E13" s="174" t="s">
        <v>397</v>
      </c>
      <c r="F13" s="174" t="s">
        <v>393</v>
      </c>
      <c r="G13" s="235" t="s">
        <v>398</v>
      </c>
      <c r="H13" s="235"/>
    </row>
    <row r="14" spans="1:8" ht="15.75" customHeight="1">
      <c r="A14" s="180" t="s">
        <v>12</v>
      </c>
      <c r="B14" s="180"/>
      <c r="C14" s="180"/>
      <c r="D14" s="181" t="s">
        <v>13</v>
      </c>
      <c r="E14" s="175" t="s">
        <v>400</v>
      </c>
      <c r="F14" s="175" t="s">
        <v>401</v>
      </c>
      <c r="G14" s="237" t="s">
        <v>211</v>
      </c>
      <c r="H14" s="237"/>
    </row>
    <row r="15" spans="1:8" ht="16.5" customHeight="1">
      <c r="A15" s="182"/>
      <c r="B15" s="183" t="s">
        <v>14</v>
      </c>
      <c r="C15" s="184"/>
      <c r="D15" s="185" t="s">
        <v>15</v>
      </c>
      <c r="E15" s="178" t="s">
        <v>402</v>
      </c>
      <c r="F15" s="178" t="s">
        <v>401</v>
      </c>
      <c r="G15" s="238" t="s">
        <v>212</v>
      </c>
      <c r="H15" s="238"/>
    </row>
    <row r="16" spans="1:8" ht="24.75" customHeight="1">
      <c r="A16" s="186"/>
      <c r="B16" s="186"/>
      <c r="C16" s="187" t="s">
        <v>403</v>
      </c>
      <c r="D16" s="188" t="s">
        <v>404</v>
      </c>
      <c r="E16" s="174" t="s">
        <v>402</v>
      </c>
      <c r="F16" s="174" t="s">
        <v>405</v>
      </c>
      <c r="G16" s="235" t="s">
        <v>158</v>
      </c>
      <c r="H16" s="235"/>
    </row>
    <row r="17" spans="1:8" ht="27" customHeight="1">
      <c r="A17" s="186"/>
      <c r="B17" s="186"/>
      <c r="C17" s="187" t="s">
        <v>159</v>
      </c>
      <c r="D17" s="188" t="s">
        <v>160</v>
      </c>
      <c r="E17" s="174" t="s">
        <v>11</v>
      </c>
      <c r="F17" s="174" t="s">
        <v>213</v>
      </c>
      <c r="G17" s="235" t="s">
        <v>213</v>
      </c>
      <c r="H17" s="235"/>
    </row>
    <row r="18" spans="1:8" ht="24.75" customHeight="1">
      <c r="A18" s="186"/>
      <c r="B18" s="186"/>
      <c r="C18" s="187" t="s">
        <v>214</v>
      </c>
      <c r="D18" s="188" t="s">
        <v>215</v>
      </c>
      <c r="E18" s="174" t="s">
        <v>11</v>
      </c>
      <c r="F18" s="174" t="s">
        <v>216</v>
      </c>
      <c r="G18" s="235" t="s">
        <v>216</v>
      </c>
      <c r="H18" s="235"/>
    </row>
    <row r="19" spans="1:8" ht="16.5" customHeight="1">
      <c r="A19" s="180" t="s">
        <v>406</v>
      </c>
      <c r="B19" s="180"/>
      <c r="C19" s="180"/>
      <c r="D19" s="181" t="s">
        <v>407</v>
      </c>
      <c r="E19" s="175" t="s">
        <v>408</v>
      </c>
      <c r="F19" s="175" t="s">
        <v>409</v>
      </c>
      <c r="G19" s="237" t="s">
        <v>410</v>
      </c>
      <c r="H19" s="237"/>
    </row>
    <row r="20" spans="1:8" ht="16.5" customHeight="1">
      <c r="A20" s="230"/>
      <c r="B20" s="183" t="s">
        <v>411</v>
      </c>
      <c r="C20" s="184"/>
      <c r="D20" s="185" t="s">
        <v>28</v>
      </c>
      <c r="E20" s="178" t="s">
        <v>11</v>
      </c>
      <c r="F20" s="178" t="s">
        <v>409</v>
      </c>
      <c r="G20" s="238" t="s">
        <v>409</v>
      </c>
      <c r="H20" s="238"/>
    </row>
    <row r="21" spans="1:8" ht="27" customHeight="1">
      <c r="A21" s="191"/>
      <c r="B21" s="191"/>
      <c r="C21" s="192" t="s">
        <v>159</v>
      </c>
      <c r="D21" s="193" t="s">
        <v>160</v>
      </c>
      <c r="E21" s="194" t="s">
        <v>11</v>
      </c>
      <c r="F21" s="194" t="s">
        <v>409</v>
      </c>
      <c r="G21" s="240" t="s">
        <v>409</v>
      </c>
      <c r="H21" s="240"/>
    </row>
    <row r="22" spans="1:8" ht="16.5" customHeight="1">
      <c r="A22" s="179" t="s">
        <v>16</v>
      </c>
      <c r="B22" s="179"/>
      <c r="C22" s="179"/>
      <c r="D22" s="189" t="s">
        <v>17</v>
      </c>
      <c r="E22" s="190" t="s">
        <v>412</v>
      </c>
      <c r="F22" s="190" t="s">
        <v>413</v>
      </c>
      <c r="G22" s="241" t="s">
        <v>218</v>
      </c>
      <c r="H22" s="241"/>
    </row>
    <row r="23" spans="1:8" ht="16.5" customHeight="1">
      <c r="A23" s="182"/>
      <c r="B23" s="183" t="s">
        <v>31</v>
      </c>
      <c r="C23" s="184"/>
      <c r="D23" s="185" t="s">
        <v>414</v>
      </c>
      <c r="E23" s="178" t="s">
        <v>415</v>
      </c>
      <c r="F23" s="178" t="s">
        <v>95</v>
      </c>
      <c r="G23" s="238" t="s">
        <v>416</v>
      </c>
      <c r="H23" s="238"/>
    </row>
    <row r="24" spans="1:8" ht="45">
      <c r="A24" s="186"/>
      <c r="B24" s="186"/>
      <c r="C24" s="187" t="s">
        <v>417</v>
      </c>
      <c r="D24" s="188" t="s">
        <v>418</v>
      </c>
      <c r="E24" s="174" t="s">
        <v>415</v>
      </c>
      <c r="F24" s="174" t="s">
        <v>95</v>
      </c>
      <c r="G24" s="235" t="s">
        <v>416</v>
      </c>
      <c r="H24" s="235"/>
    </row>
    <row r="25" spans="1:8" ht="22.5">
      <c r="A25" s="182"/>
      <c r="B25" s="183" t="s">
        <v>219</v>
      </c>
      <c r="C25" s="184"/>
      <c r="D25" s="185" t="s">
        <v>220</v>
      </c>
      <c r="E25" s="178" t="s">
        <v>221</v>
      </c>
      <c r="F25" s="178" t="s">
        <v>217</v>
      </c>
      <c r="G25" s="238" t="s">
        <v>222</v>
      </c>
      <c r="H25" s="238"/>
    </row>
    <row r="26" spans="1:8" ht="15.75" customHeight="1">
      <c r="A26" s="186"/>
      <c r="B26" s="186"/>
      <c r="C26" s="187" t="s">
        <v>223</v>
      </c>
      <c r="D26" s="188" t="s">
        <v>224</v>
      </c>
      <c r="E26" s="174" t="s">
        <v>11</v>
      </c>
      <c r="F26" s="174" t="s">
        <v>217</v>
      </c>
      <c r="G26" s="235" t="s">
        <v>217</v>
      </c>
      <c r="H26" s="235"/>
    </row>
    <row r="27" spans="1:8" ht="18.75" customHeight="1">
      <c r="A27" s="242" t="s">
        <v>18</v>
      </c>
      <c r="B27" s="242"/>
      <c r="C27" s="242"/>
      <c r="D27" s="242"/>
      <c r="E27" s="177" t="s">
        <v>419</v>
      </c>
      <c r="F27" s="177" t="s">
        <v>420</v>
      </c>
      <c r="G27" s="243" t="s">
        <v>355</v>
      </c>
      <c r="H27" s="243"/>
    </row>
  </sheetData>
  <sheetProtection/>
  <mergeCells count="29">
    <mergeCell ref="G15:H15"/>
    <mergeCell ref="G16:H16"/>
    <mergeCell ref="G11:H11"/>
    <mergeCell ref="G12:H12"/>
    <mergeCell ref="G13:H13"/>
    <mergeCell ref="G17:H17"/>
    <mergeCell ref="G18:H18"/>
    <mergeCell ref="G19:H19"/>
    <mergeCell ref="A27:D27"/>
    <mergeCell ref="G27:H27"/>
    <mergeCell ref="G26:H26"/>
    <mergeCell ref="G23:H23"/>
    <mergeCell ref="G24:H24"/>
    <mergeCell ref="G20:H20"/>
    <mergeCell ref="G25:H25"/>
    <mergeCell ref="A2:D2"/>
    <mergeCell ref="G14:H14"/>
    <mergeCell ref="G8:H8"/>
    <mergeCell ref="G9:H9"/>
    <mergeCell ref="G10:H10"/>
    <mergeCell ref="G5:H5"/>
    <mergeCell ref="G6:H6"/>
    <mergeCell ref="G21:H21"/>
    <mergeCell ref="G22:H22"/>
    <mergeCell ref="G1:H1"/>
    <mergeCell ref="F2:H2"/>
    <mergeCell ref="G7:H7"/>
    <mergeCell ref="G3:H3"/>
    <mergeCell ref="G4:H4"/>
  </mergeCells>
  <printOptions/>
  <pageMargins left="0.5511811023622047" right="0.35433070866141736" top="0.98425196850393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1">
      <selection activeCell="E2" sqref="E2"/>
    </sheetView>
  </sheetViews>
  <sheetFormatPr defaultColWidth="9.33203125" defaultRowHeight="22.5" customHeight="1"/>
  <cols>
    <col min="1" max="1" width="8.16015625" style="3" customWidth="1"/>
    <col min="2" max="2" width="11" style="3" customWidth="1"/>
    <col min="3" max="3" width="11.5" style="3" customWidth="1"/>
    <col min="4" max="4" width="63.66015625" style="3" customWidth="1"/>
    <col min="5" max="5" width="26.16015625" style="3" customWidth="1"/>
    <col min="6" max="6" width="25" style="3" customWidth="1"/>
    <col min="7" max="7" width="11.33203125" style="3" customWidth="1"/>
    <col min="8" max="8" width="14" style="3" customWidth="1"/>
    <col min="9" max="16384" width="9.33203125" style="3" customWidth="1"/>
  </cols>
  <sheetData>
    <row r="1" spans="1:9" ht="54" customHeight="1">
      <c r="A1" s="2"/>
      <c r="B1" s="6"/>
      <c r="C1" s="6"/>
      <c r="D1" s="2"/>
      <c r="E1" s="2"/>
      <c r="F1" s="2"/>
      <c r="G1" s="233" t="s">
        <v>583</v>
      </c>
      <c r="H1" s="233"/>
      <c r="I1" s="2"/>
    </row>
    <row r="2" spans="1:9" ht="35.25" customHeight="1">
      <c r="A2" s="239" t="s">
        <v>19</v>
      </c>
      <c r="B2" s="239"/>
      <c r="C2" s="239"/>
      <c r="D2" s="239"/>
      <c r="E2" s="1"/>
      <c r="F2" s="234"/>
      <c r="G2" s="234"/>
      <c r="H2" s="234"/>
      <c r="I2" s="234"/>
    </row>
    <row r="3" spans="1:8" ht="22.5" customHeight="1">
      <c r="A3" s="176" t="s">
        <v>0</v>
      </c>
      <c r="B3" s="176" t="s">
        <v>1</v>
      </c>
      <c r="C3" s="176" t="s">
        <v>2</v>
      </c>
      <c r="D3" s="176" t="s">
        <v>3</v>
      </c>
      <c r="E3" s="176" t="s">
        <v>4</v>
      </c>
      <c r="F3" s="176" t="s">
        <v>5</v>
      </c>
      <c r="G3" s="236" t="s">
        <v>6</v>
      </c>
      <c r="H3" s="236"/>
    </row>
    <row r="4" spans="1:8" ht="15.75" customHeight="1">
      <c r="A4" s="180" t="s">
        <v>21</v>
      </c>
      <c r="B4" s="180"/>
      <c r="C4" s="180"/>
      <c r="D4" s="181" t="s">
        <v>421</v>
      </c>
      <c r="E4" s="175" t="s">
        <v>422</v>
      </c>
      <c r="F4" s="175" t="s">
        <v>423</v>
      </c>
      <c r="G4" s="237" t="s">
        <v>424</v>
      </c>
      <c r="H4" s="237"/>
    </row>
    <row r="5" spans="1:8" ht="15.75" customHeight="1">
      <c r="A5" s="182"/>
      <c r="B5" s="183" t="s">
        <v>425</v>
      </c>
      <c r="C5" s="184"/>
      <c r="D5" s="185" t="s">
        <v>426</v>
      </c>
      <c r="E5" s="178" t="s">
        <v>11</v>
      </c>
      <c r="F5" s="178" t="s">
        <v>427</v>
      </c>
      <c r="G5" s="238" t="s">
        <v>427</v>
      </c>
      <c r="H5" s="238"/>
    </row>
    <row r="6" spans="1:8" ht="15.75" customHeight="1">
      <c r="A6" s="186"/>
      <c r="B6" s="186"/>
      <c r="C6" s="187" t="s">
        <v>29</v>
      </c>
      <c r="D6" s="188" t="s">
        <v>30</v>
      </c>
      <c r="E6" s="174" t="s">
        <v>11</v>
      </c>
      <c r="F6" s="174" t="s">
        <v>427</v>
      </c>
      <c r="G6" s="235" t="s">
        <v>427</v>
      </c>
      <c r="H6" s="235"/>
    </row>
    <row r="7" spans="1:8" ht="15.75" customHeight="1">
      <c r="A7" s="182"/>
      <c r="B7" s="183" t="s">
        <v>428</v>
      </c>
      <c r="C7" s="184"/>
      <c r="D7" s="185" t="s">
        <v>28</v>
      </c>
      <c r="E7" s="178" t="s">
        <v>11</v>
      </c>
      <c r="F7" s="178" t="s">
        <v>429</v>
      </c>
      <c r="G7" s="238" t="s">
        <v>429</v>
      </c>
      <c r="H7" s="238"/>
    </row>
    <row r="8" spans="1:8" ht="15.75" customHeight="1">
      <c r="A8" s="186"/>
      <c r="B8" s="186"/>
      <c r="C8" s="187" t="s">
        <v>25</v>
      </c>
      <c r="D8" s="188" t="s">
        <v>26</v>
      </c>
      <c r="E8" s="174" t="s">
        <v>11</v>
      </c>
      <c r="F8" s="174" t="s">
        <v>430</v>
      </c>
      <c r="G8" s="235" t="s">
        <v>430</v>
      </c>
      <c r="H8" s="235"/>
    </row>
    <row r="9" spans="1:8" ht="15.75" customHeight="1">
      <c r="A9" s="186"/>
      <c r="B9" s="186"/>
      <c r="C9" s="187" t="s">
        <v>29</v>
      </c>
      <c r="D9" s="188" t="s">
        <v>30</v>
      </c>
      <c r="E9" s="174" t="s">
        <v>11</v>
      </c>
      <c r="F9" s="174" t="s">
        <v>430</v>
      </c>
      <c r="G9" s="235" t="s">
        <v>430</v>
      </c>
      <c r="H9" s="235"/>
    </row>
    <row r="10" spans="1:8" ht="15.75" customHeight="1">
      <c r="A10" s="180" t="s">
        <v>7</v>
      </c>
      <c r="B10" s="180"/>
      <c r="C10" s="180"/>
      <c r="D10" s="181" t="s">
        <v>8</v>
      </c>
      <c r="E10" s="175" t="s">
        <v>431</v>
      </c>
      <c r="F10" s="175" t="s">
        <v>432</v>
      </c>
      <c r="G10" s="237" t="s">
        <v>356</v>
      </c>
      <c r="H10" s="237"/>
    </row>
    <row r="11" spans="1:8" ht="15.75" customHeight="1">
      <c r="A11" s="182"/>
      <c r="B11" s="183" t="s">
        <v>357</v>
      </c>
      <c r="C11" s="184"/>
      <c r="D11" s="185" t="s">
        <v>358</v>
      </c>
      <c r="E11" s="178" t="s">
        <v>359</v>
      </c>
      <c r="F11" s="178" t="s">
        <v>352</v>
      </c>
      <c r="G11" s="238" t="s">
        <v>360</v>
      </c>
      <c r="H11" s="238"/>
    </row>
    <row r="12" spans="1:8" ht="42" customHeight="1">
      <c r="A12" s="186"/>
      <c r="B12" s="186"/>
      <c r="C12" s="187" t="s">
        <v>354</v>
      </c>
      <c r="D12" s="188" t="s">
        <v>361</v>
      </c>
      <c r="E12" s="174" t="s">
        <v>359</v>
      </c>
      <c r="F12" s="174" t="s">
        <v>352</v>
      </c>
      <c r="G12" s="235" t="s">
        <v>360</v>
      </c>
      <c r="H12" s="235"/>
    </row>
    <row r="13" spans="1:8" ht="15.75" customHeight="1">
      <c r="A13" s="182"/>
      <c r="B13" s="183" t="s">
        <v>9</v>
      </c>
      <c r="C13" s="184"/>
      <c r="D13" s="185" t="s">
        <v>10</v>
      </c>
      <c r="E13" s="178" t="s">
        <v>433</v>
      </c>
      <c r="F13" s="178" t="s">
        <v>434</v>
      </c>
      <c r="G13" s="238" t="s">
        <v>225</v>
      </c>
      <c r="H13" s="238"/>
    </row>
    <row r="14" spans="1:8" ht="15.75" customHeight="1">
      <c r="A14" s="186"/>
      <c r="B14" s="186"/>
      <c r="C14" s="187" t="s">
        <v>22</v>
      </c>
      <c r="D14" s="188" t="s">
        <v>23</v>
      </c>
      <c r="E14" s="174" t="s">
        <v>435</v>
      </c>
      <c r="F14" s="174" t="s">
        <v>436</v>
      </c>
      <c r="G14" s="235" t="s">
        <v>362</v>
      </c>
      <c r="H14" s="235"/>
    </row>
    <row r="15" spans="1:8" ht="15.75" customHeight="1">
      <c r="A15" s="186"/>
      <c r="B15" s="186"/>
      <c r="C15" s="187" t="s">
        <v>226</v>
      </c>
      <c r="D15" s="188" t="s">
        <v>23</v>
      </c>
      <c r="E15" s="174" t="s">
        <v>11</v>
      </c>
      <c r="F15" s="174" t="s">
        <v>363</v>
      </c>
      <c r="G15" s="235" t="s">
        <v>363</v>
      </c>
      <c r="H15" s="235"/>
    </row>
    <row r="16" spans="1:8" ht="15.75" customHeight="1">
      <c r="A16" s="186"/>
      <c r="B16" s="186"/>
      <c r="C16" s="187" t="s">
        <v>437</v>
      </c>
      <c r="D16" s="188" t="s">
        <v>438</v>
      </c>
      <c r="E16" s="174" t="s">
        <v>11</v>
      </c>
      <c r="F16" s="174" t="s">
        <v>24</v>
      </c>
      <c r="G16" s="235" t="s">
        <v>24</v>
      </c>
      <c r="H16" s="235"/>
    </row>
    <row r="17" spans="1:8" ht="15.75" customHeight="1">
      <c r="A17" s="180" t="s">
        <v>227</v>
      </c>
      <c r="B17" s="180"/>
      <c r="C17" s="180"/>
      <c r="D17" s="181" t="s">
        <v>228</v>
      </c>
      <c r="E17" s="175" t="s">
        <v>229</v>
      </c>
      <c r="F17" s="175" t="s">
        <v>11</v>
      </c>
      <c r="G17" s="237" t="s">
        <v>229</v>
      </c>
      <c r="H17" s="237"/>
    </row>
    <row r="18" spans="1:8" ht="15.75" customHeight="1">
      <c r="A18" s="182"/>
      <c r="B18" s="183" t="s">
        <v>230</v>
      </c>
      <c r="C18" s="184"/>
      <c r="D18" s="185" t="s">
        <v>231</v>
      </c>
      <c r="E18" s="178" t="s">
        <v>229</v>
      </c>
      <c r="F18" s="178" t="s">
        <v>11</v>
      </c>
      <c r="G18" s="238" t="s">
        <v>229</v>
      </c>
      <c r="H18" s="238"/>
    </row>
    <row r="19" spans="1:8" ht="15.75" customHeight="1">
      <c r="A19" s="186"/>
      <c r="B19" s="186"/>
      <c r="C19" s="187" t="s">
        <v>22</v>
      </c>
      <c r="D19" s="188" t="s">
        <v>23</v>
      </c>
      <c r="E19" s="174" t="s">
        <v>232</v>
      </c>
      <c r="F19" s="174" t="s">
        <v>233</v>
      </c>
      <c r="G19" s="235" t="s">
        <v>11</v>
      </c>
      <c r="H19" s="235"/>
    </row>
    <row r="20" spans="1:8" ht="15.75" customHeight="1">
      <c r="A20" s="186"/>
      <c r="B20" s="186"/>
      <c r="C20" s="187" t="s">
        <v>226</v>
      </c>
      <c r="D20" s="188" t="s">
        <v>23</v>
      </c>
      <c r="E20" s="174" t="s">
        <v>11</v>
      </c>
      <c r="F20" s="174" t="s">
        <v>232</v>
      </c>
      <c r="G20" s="235" t="s">
        <v>232</v>
      </c>
      <c r="H20" s="235"/>
    </row>
    <row r="21" spans="1:8" ht="15.75" customHeight="1">
      <c r="A21" s="180" t="s">
        <v>234</v>
      </c>
      <c r="B21" s="180"/>
      <c r="C21" s="180"/>
      <c r="D21" s="181" t="s">
        <v>235</v>
      </c>
      <c r="E21" s="175" t="s">
        <v>236</v>
      </c>
      <c r="F21" s="175" t="s">
        <v>237</v>
      </c>
      <c r="G21" s="237" t="s">
        <v>238</v>
      </c>
      <c r="H21" s="237"/>
    </row>
    <row r="22" spans="1:8" ht="16.5" customHeight="1">
      <c r="A22" s="182"/>
      <c r="B22" s="183" t="s">
        <v>239</v>
      </c>
      <c r="C22" s="184"/>
      <c r="D22" s="185" t="s">
        <v>240</v>
      </c>
      <c r="E22" s="178" t="s">
        <v>241</v>
      </c>
      <c r="F22" s="178" t="s">
        <v>242</v>
      </c>
      <c r="G22" s="238" t="s">
        <v>243</v>
      </c>
      <c r="H22" s="238"/>
    </row>
    <row r="23" spans="1:8" ht="15.75" customHeight="1">
      <c r="A23" s="186"/>
      <c r="B23" s="186"/>
      <c r="C23" s="187" t="s">
        <v>244</v>
      </c>
      <c r="D23" s="188" t="s">
        <v>245</v>
      </c>
      <c r="E23" s="174" t="s">
        <v>11</v>
      </c>
      <c r="F23" s="174" t="s">
        <v>242</v>
      </c>
      <c r="G23" s="235" t="s">
        <v>242</v>
      </c>
      <c r="H23" s="235"/>
    </row>
    <row r="24" spans="1:8" ht="15.75" customHeight="1">
      <c r="A24" s="182"/>
      <c r="B24" s="183" t="s">
        <v>246</v>
      </c>
      <c r="C24" s="184"/>
      <c r="D24" s="185" t="s">
        <v>247</v>
      </c>
      <c r="E24" s="178" t="s">
        <v>248</v>
      </c>
      <c r="F24" s="178" t="s">
        <v>249</v>
      </c>
      <c r="G24" s="238" t="s">
        <v>250</v>
      </c>
      <c r="H24" s="238"/>
    </row>
    <row r="25" spans="1:8" ht="14.25" customHeight="1">
      <c r="A25" s="186"/>
      <c r="B25" s="186"/>
      <c r="C25" s="187" t="s">
        <v>152</v>
      </c>
      <c r="D25" s="188" t="s">
        <v>153</v>
      </c>
      <c r="E25" s="174" t="s">
        <v>251</v>
      </c>
      <c r="F25" s="174" t="s">
        <v>249</v>
      </c>
      <c r="G25" s="235" t="s">
        <v>252</v>
      </c>
      <c r="H25" s="235"/>
    </row>
    <row r="26" spans="1:8" ht="15.75" customHeight="1">
      <c r="A26" s="182"/>
      <c r="B26" s="183" t="s">
        <v>253</v>
      </c>
      <c r="C26" s="184"/>
      <c r="D26" s="185" t="s">
        <v>254</v>
      </c>
      <c r="E26" s="178" t="s">
        <v>255</v>
      </c>
      <c r="F26" s="178" t="s">
        <v>256</v>
      </c>
      <c r="G26" s="238" t="s">
        <v>257</v>
      </c>
      <c r="H26" s="238"/>
    </row>
    <row r="27" spans="1:8" ht="15.75" customHeight="1">
      <c r="A27" s="186"/>
      <c r="B27" s="186"/>
      <c r="C27" s="187" t="s">
        <v>29</v>
      </c>
      <c r="D27" s="188" t="s">
        <v>30</v>
      </c>
      <c r="E27" s="174" t="s">
        <v>258</v>
      </c>
      <c r="F27" s="174" t="s">
        <v>256</v>
      </c>
      <c r="G27" s="235" t="s">
        <v>259</v>
      </c>
      <c r="H27" s="235"/>
    </row>
    <row r="28" spans="1:8" ht="15.75" customHeight="1">
      <c r="A28" s="180" t="s">
        <v>439</v>
      </c>
      <c r="B28" s="180"/>
      <c r="C28" s="180"/>
      <c r="D28" s="181" t="s">
        <v>440</v>
      </c>
      <c r="E28" s="175" t="s">
        <v>441</v>
      </c>
      <c r="F28" s="175" t="s">
        <v>11</v>
      </c>
      <c r="G28" s="237" t="s">
        <v>441</v>
      </c>
      <c r="H28" s="237"/>
    </row>
    <row r="29" spans="1:8" ht="15.75" customHeight="1">
      <c r="A29" s="182"/>
      <c r="B29" s="183" t="s">
        <v>442</v>
      </c>
      <c r="C29" s="184"/>
      <c r="D29" s="185" t="s">
        <v>443</v>
      </c>
      <c r="E29" s="178" t="s">
        <v>444</v>
      </c>
      <c r="F29" s="178" t="s">
        <v>445</v>
      </c>
      <c r="G29" s="238" t="s">
        <v>446</v>
      </c>
      <c r="H29" s="238"/>
    </row>
    <row r="30" spans="1:8" ht="15.75" customHeight="1">
      <c r="A30" s="195"/>
      <c r="B30" s="191"/>
      <c r="C30" s="192" t="s">
        <v>447</v>
      </c>
      <c r="D30" s="188" t="s">
        <v>448</v>
      </c>
      <c r="E30" s="174" t="s">
        <v>449</v>
      </c>
      <c r="F30" s="174" t="s">
        <v>445</v>
      </c>
      <c r="G30" s="235" t="s">
        <v>11</v>
      </c>
      <c r="H30" s="235"/>
    </row>
    <row r="31" spans="1:8" ht="15.75" customHeight="1">
      <c r="A31" s="182"/>
      <c r="B31" s="198" t="s">
        <v>450</v>
      </c>
      <c r="C31" s="199"/>
      <c r="D31" s="185" t="s">
        <v>451</v>
      </c>
      <c r="E31" s="178" t="s">
        <v>11</v>
      </c>
      <c r="F31" s="178" t="s">
        <v>449</v>
      </c>
      <c r="G31" s="238" t="s">
        <v>449</v>
      </c>
      <c r="H31" s="238"/>
    </row>
    <row r="32" spans="1:8" ht="15.75" customHeight="1">
      <c r="A32" s="186"/>
      <c r="B32" s="186"/>
      <c r="C32" s="187" t="s">
        <v>452</v>
      </c>
      <c r="D32" s="188" t="s">
        <v>453</v>
      </c>
      <c r="E32" s="174" t="s">
        <v>11</v>
      </c>
      <c r="F32" s="174" t="s">
        <v>454</v>
      </c>
      <c r="G32" s="235" t="s">
        <v>454</v>
      </c>
      <c r="H32" s="235"/>
    </row>
    <row r="33" spans="1:8" ht="15.75" customHeight="1">
      <c r="A33" s="186"/>
      <c r="B33" s="186"/>
      <c r="C33" s="187" t="s">
        <v>25</v>
      </c>
      <c r="D33" s="188" t="s">
        <v>26</v>
      </c>
      <c r="E33" s="174" t="s">
        <v>11</v>
      </c>
      <c r="F33" s="174" t="s">
        <v>455</v>
      </c>
      <c r="G33" s="235" t="s">
        <v>455</v>
      </c>
      <c r="H33" s="235"/>
    </row>
    <row r="34" spans="1:8" ht="15.75" customHeight="1">
      <c r="A34" s="186"/>
      <c r="B34" s="186"/>
      <c r="C34" s="187" t="s">
        <v>29</v>
      </c>
      <c r="D34" s="188" t="s">
        <v>30</v>
      </c>
      <c r="E34" s="174" t="s">
        <v>11</v>
      </c>
      <c r="F34" s="174" t="s">
        <v>429</v>
      </c>
      <c r="G34" s="235" t="s">
        <v>429</v>
      </c>
      <c r="H34" s="235"/>
    </row>
    <row r="35" spans="1:8" ht="15.75" customHeight="1">
      <c r="A35" s="186"/>
      <c r="B35" s="186"/>
      <c r="C35" s="187" t="s">
        <v>456</v>
      </c>
      <c r="D35" s="188" t="s">
        <v>457</v>
      </c>
      <c r="E35" s="174" t="s">
        <v>11</v>
      </c>
      <c r="F35" s="174" t="s">
        <v>458</v>
      </c>
      <c r="G35" s="235" t="s">
        <v>458</v>
      </c>
      <c r="H35" s="235"/>
    </row>
    <row r="36" spans="1:8" ht="36.75" customHeight="1">
      <c r="A36" s="180" t="s">
        <v>459</v>
      </c>
      <c r="B36" s="180"/>
      <c r="C36" s="180"/>
      <c r="D36" s="181" t="s">
        <v>460</v>
      </c>
      <c r="E36" s="175" t="s">
        <v>461</v>
      </c>
      <c r="F36" s="175" t="s">
        <v>462</v>
      </c>
      <c r="G36" s="237" t="s">
        <v>463</v>
      </c>
      <c r="H36" s="237"/>
    </row>
    <row r="37" spans="1:8" ht="15.75" customHeight="1">
      <c r="A37" s="182"/>
      <c r="B37" s="183" t="s">
        <v>464</v>
      </c>
      <c r="C37" s="184"/>
      <c r="D37" s="185" t="s">
        <v>465</v>
      </c>
      <c r="E37" s="178" t="s">
        <v>461</v>
      </c>
      <c r="F37" s="178" t="s">
        <v>462</v>
      </c>
      <c r="G37" s="238" t="s">
        <v>463</v>
      </c>
      <c r="H37" s="238"/>
    </row>
    <row r="38" spans="1:8" ht="15.75" customHeight="1">
      <c r="A38" s="186"/>
      <c r="B38" s="186"/>
      <c r="C38" s="187" t="s">
        <v>29</v>
      </c>
      <c r="D38" s="188" t="s">
        <v>30</v>
      </c>
      <c r="E38" s="174" t="s">
        <v>11</v>
      </c>
      <c r="F38" s="174" t="s">
        <v>462</v>
      </c>
      <c r="G38" s="235" t="s">
        <v>462</v>
      </c>
      <c r="H38" s="235"/>
    </row>
    <row r="39" spans="1:8" ht="15.75" customHeight="1">
      <c r="A39" s="180" t="s">
        <v>12</v>
      </c>
      <c r="B39" s="180"/>
      <c r="C39" s="180"/>
      <c r="D39" s="181" t="s">
        <v>13</v>
      </c>
      <c r="E39" s="175" t="s">
        <v>466</v>
      </c>
      <c r="F39" s="175" t="s">
        <v>467</v>
      </c>
      <c r="G39" s="237" t="s">
        <v>260</v>
      </c>
      <c r="H39" s="237"/>
    </row>
    <row r="40" spans="1:8" ht="15.75" customHeight="1">
      <c r="A40" s="182"/>
      <c r="B40" s="183" t="s">
        <v>14</v>
      </c>
      <c r="C40" s="184"/>
      <c r="D40" s="185" t="s">
        <v>15</v>
      </c>
      <c r="E40" s="178" t="s">
        <v>468</v>
      </c>
      <c r="F40" s="178" t="s">
        <v>469</v>
      </c>
      <c r="G40" s="238" t="s">
        <v>261</v>
      </c>
      <c r="H40" s="238"/>
    </row>
    <row r="41" spans="1:8" ht="15.75" customHeight="1">
      <c r="A41" s="186"/>
      <c r="B41" s="186"/>
      <c r="C41" s="187" t="s">
        <v>470</v>
      </c>
      <c r="D41" s="188" t="s">
        <v>471</v>
      </c>
      <c r="E41" s="174" t="s">
        <v>472</v>
      </c>
      <c r="F41" s="174" t="s">
        <v>473</v>
      </c>
      <c r="G41" s="235" t="s">
        <v>474</v>
      </c>
      <c r="H41" s="235"/>
    </row>
    <row r="42" spans="1:8" ht="15.75" customHeight="1">
      <c r="A42" s="186"/>
      <c r="B42" s="186"/>
      <c r="C42" s="187" t="s">
        <v>475</v>
      </c>
      <c r="D42" s="188" t="s">
        <v>476</v>
      </c>
      <c r="E42" s="174" t="s">
        <v>477</v>
      </c>
      <c r="F42" s="174" t="s">
        <v>478</v>
      </c>
      <c r="G42" s="235" t="s">
        <v>479</v>
      </c>
      <c r="H42" s="235"/>
    </row>
    <row r="43" spans="1:8" ht="15.75" customHeight="1">
      <c r="A43" s="186"/>
      <c r="B43" s="186"/>
      <c r="C43" s="187" t="s">
        <v>25</v>
      </c>
      <c r="D43" s="188" t="s">
        <v>26</v>
      </c>
      <c r="E43" s="174" t="s">
        <v>346</v>
      </c>
      <c r="F43" s="174" t="s">
        <v>213</v>
      </c>
      <c r="G43" s="235" t="s">
        <v>347</v>
      </c>
      <c r="H43" s="235"/>
    </row>
    <row r="44" spans="1:8" ht="15.75" customHeight="1">
      <c r="A44" s="186"/>
      <c r="B44" s="186"/>
      <c r="C44" s="187" t="s">
        <v>22</v>
      </c>
      <c r="D44" s="188" t="s">
        <v>23</v>
      </c>
      <c r="E44" s="174" t="s">
        <v>480</v>
      </c>
      <c r="F44" s="174" t="s">
        <v>481</v>
      </c>
      <c r="G44" s="235" t="s">
        <v>262</v>
      </c>
      <c r="H44" s="235"/>
    </row>
    <row r="45" spans="1:8" ht="15.75" customHeight="1">
      <c r="A45" s="186"/>
      <c r="B45" s="186"/>
      <c r="C45" s="187" t="s">
        <v>226</v>
      </c>
      <c r="D45" s="188" t="s">
        <v>23</v>
      </c>
      <c r="E45" s="174" t="s">
        <v>11</v>
      </c>
      <c r="F45" s="174" t="s">
        <v>263</v>
      </c>
      <c r="G45" s="235" t="s">
        <v>263</v>
      </c>
      <c r="H45" s="235"/>
    </row>
    <row r="46" spans="1:8" ht="15.75" customHeight="1">
      <c r="A46" s="182"/>
      <c r="B46" s="183" t="s">
        <v>482</v>
      </c>
      <c r="C46" s="184"/>
      <c r="D46" s="185" t="s">
        <v>483</v>
      </c>
      <c r="E46" s="178" t="s">
        <v>484</v>
      </c>
      <c r="F46" s="178" t="s">
        <v>485</v>
      </c>
      <c r="G46" s="238" t="s">
        <v>486</v>
      </c>
      <c r="H46" s="238"/>
    </row>
    <row r="47" spans="1:8" ht="15.75" customHeight="1">
      <c r="A47" s="186"/>
      <c r="B47" s="186"/>
      <c r="C47" s="187" t="s">
        <v>470</v>
      </c>
      <c r="D47" s="188" t="s">
        <v>471</v>
      </c>
      <c r="E47" s="174" t="s">
        <v>487</v>
      </c>
      <c r="F47" s="174" t="s">
        <v>485</v>
      </c>
      <c r="G47" s="235" t="s">
        <v>488</v>
      </c>
      <c r="H47" s="235"/>
    </row>
    <row r="48" spans="1:8" ht="15.75" customHeight="1">
      <c r="A48" s="182"/>
      <c r="B48" s="183" t="s">
        <v>489</v>
      </c>
      <c r="C48" s="184"/>
      <c r="D48" s="185" t="s">
        <v>490</v>
      </c>
      <c r="E48" s="178" t="s">
        <v>491</v>
      </c>
      <c r="F48" s="178" t="s">
        <v>492</v>
      </c>
      <c r="G48" s="238" t="s">
        <v>493</v>
      </c>
      <c r="H48" s="238"/>
    </row>
    <row r="49" spans="1:8" ht="15.75" customHeight="1">
      <c r="A49" s="186"/>
      <c r="B49" s="186"/>
      <c r="C49" s="187" t="s">
        <v>475</v>
      </c>
      <c r="D49" s="188" t="s">
        <v>476</v>
      </c>
      <c r="E49" s="174" t="s">
        <v>494</v>
      </c>
      <c r="F49" s="174" t="s">
        <v>492</v>
      </c>
      <c r="G49" s="235" t="s">
        <v>495</v>
      </c>
      <c r="H49" s="235"/>
    </row>
    <row r="50" spans="1:8" ht="15.75" customHeight="1">
      <c r="A50" s="182"/>
      <c r="B50" s="183" t="s">
        <v>27</v>
      </c>
      <c r="C50" s="184"/>
      <c r="D50" s="185" t="s">
        <v>28</v>
      </c>
      <c r="E50" s="178" t="s">
        <v>496</v>
      </c>
      <c r="F50" s="178" t="s">
        <v>497</v>
      </c>
      <c r="G50" s="238" t="s">
        <v>264</v>
      </c>
      <c r="H50" s="238"/>
    </row>
    <row r="51" spans="1:8" ht="16.5" customHeight="1">
      <c r="A51" s="186"/>
      <c r="B51" s="186"/>
      <c r="C51" s="187" t="s">
        <v>25</v>
      </c>
      <c r="D51" s="188" t="s">
        <v>26</v>
      </c>
      <c r="E51" s="174" t="s">
        <v>498</v>
      </c>
      <c r="F51" s="174" t="s">
        <v>499</v>
      </c>
      <c r="G51" s="235" t="s">
        <v>500</v>
      </c>
      <c r="H51" s="235"/>
    </row>
    <row r="52" spans="1:8" ht="15.75" customHeight="1">
      <c r="A52" s="186"/>
      <c r="B52" s="186"/>
      <c r="C52" s="187" t="s">
        <v>29</v>
      </c>
      <c r="D52" s="188" t="s">
        <v>30</v>
      </c>
      <c r="E52" s="174" t="s">
        <v>501</v>
      </c>
      <c r="F52" s="174" t="s">
        <v>502</v>
      </c>
      <c r="G52" s="235" t="s">
        <v>265</v>
      </c>
      <c r="H52" s="235"/>
    </row>
    <row r="53" spans="1:8" ht="23.25" customHeight="1">
      <c r="A53" s="186"/>
      <c r="B53" s="186"/>
      <c r="C53" s="187" t="s">
        <v>503</v>
      </c>
      <c r="D53" s="188" t="s">
        <v>504</v>
      </c>
      <c r="E53" s="174" t="s">
        <v>505</v>
      </c>
      <c r="F53" s="174" t="s">
        <v>506</v>
      </c>
      <c r="G53" s="235" t="s">
        <v>507</v>
      </c>
      <c r="H53" s="235"/>
    </row>
    <row r="54" spans="1:8" ht="16.5" customHeight="1">
      <c r="A54" s="186"/>
      <c r="B54" s="186"/>
      <c r="C54" s="187" t="s">
        <v>152</v>
      </c>
      <c r="D54" s="188" t="s">
        <v>153</v>
      </c>
      <c r="E54" s="174" t="s">
        <v>11</v>
      </c>
      <c r="F54" s="174" t="s">
        <v>508</v>
      </c>
      <c r="G54" s="235" t="s">
        <v>508</v>
      </c>
      <c r="H54" s="235"/>
    </row>
    <row r="55" spans="1:8" ht="16.5" customHeight="1">
      <c r="A55" s="180" t="s">
        <v>406</v>
      </c>
      <c r="B55" s="180"/>
      <c r="C55" s="180"/>
      <c r="D55" s="181" t="s">
        <v>407</v>
      </c>
      <c r="E55" s="175" t="s">
        <v>509</v>
      </c>
      <c r="F55" s="175" t="s">
        <v>409</v>
      </c>
      <c r="G55" s="237" t="s">
        <v>510</v>
      </c>
      <c r="H55" s="237"/>
    </row>
    <row r="56" spans="1:8" ht="15.75" customHeight="1">
      <c r="A56" s="182"/>
      <c r="B56" s="183" t="s">
        <v>411</v>
      </c>
      <c r="C56" s="184"/>
      <c r="D56" s="185" t="s">
        <v>28</v>
      </c>
      <c r="E56" s="178" t="s">
        <v>511</v>
      </c>
      <c r="F56" s="178" t="s">
        <v>409</v>
      </c>
      <c r="G56" s="238" t="s">
        <v>512</v>
      </c>
      <c r="H56" s="238"/>
    </row>
    <row r="57" spans="1:8" ht="15.75" customHeight="1">
      <c r="A57" s="186"/>
      <c r="B57" s="186"/>
      <c r="C57" s="187" t="s">
        <v>513</v>
      </c>
      <c r="D57" s="188" t="s">
        <v>514</v>
      </c>
      <c r="E57" s="174" t="s">
        <v>515</v>
      </c>
      <c r="F57" s="174" t="s">
        <v>409</v>
      </c>
      <c r="G57" s="235" t="s">
        <v>516</v>
      </c>
      <c r="H57" s="235"/>
    </row>
    <row r="58" spans="1:8" ht="16.5" customHeight="1">
      <c r="A58" s="180" t="s">
        <v>16</v>
      </c>
      <c r="B58" s="180"/>
      <c r="C58" s="180"/>
      <c r="D58" s="181" t="s">
        <v>17</v>
      </c>
      <c r="E58" s="175" t="s">
        <v>517</v>
      </c>
      <c r="F58" s="175" t="s">
        <v>518</v>
      </c>
      <c r="G58" s="237" t="s">
        <v>266</v>
      </c>
      <c r="H58" s="237"/>
    </row>
    <row r="59" spans="1:8" ht="16.5" customHeight="1">
      <c r="A59" s="182"/>
      <c r="B59" s="183" t="s">
        <v>267</v>
      </c>
      <c r="C59" s="184"/>
      <c r="D59" s="185" t="s">
        <v>268</v>
      </c>
      <c r="E59" s="178" t="s">
        <v>269</v>
      </c>
      <c r="F59" s="178" t="s">
        <v>270</v>
      </c>
      <c r="G59" s="238" t="s">
        <v>271</v>
      </c>
      <c r="H59" s="238"/>
    </row>
    <row r="60" spans="1:8" ht="15.75" customHeight="1">
      <c r="A60" s="186"/>
      <c r="B60" s="186"/>
      <c r="C60" s="187" t="s">
        <v>25</v>
      </c>
      <c r="D60" s="188" t="s">
        <v>26</v>
      </c>
      <c r="E60" s="174" t="s">
        <v>272</v>
      </c>
      <c r="F60" s="174" t="s">
        <v>273</v>
      </c>
      <c r="G60" s="235" t="s">
        <v>24</v>
      </c>
      <c r="H60" s="235"/>
    </row>
    <row r="61" spans="1:8" ht="15.75" customHeight="1">
      <c r="A61" s="186"/>
      <c r="B61" s="186"/>
      <c r="C61" s="187" t="s">
        <v>29</v>
      </c>
      <c r="D61" s="188" t="s">
        <v>30</v>
      </c>
      <c r="E61" s="174" t="s">
        <v>274</v>
      </c>
      <c r="F61" s="174" t="s">
        <v>275</v>
      </c>
      <c r="G61" s="235" t="s">
        <v>276</v>
      </c>
      <c r="H61" s="235"/>
    </row>
    <row r="62" spans="1:8" ht="15.75" customHeight="1">
      <c r="A62" s="231"/>
      <c r="B62" s="196" t="s">
        <v>32</v>
      </c>
      <c r="C62" s="197"/>
      <c r="D62" s="185" t="s">
        <v>33</v>
      </c>
      <c r="E62" s="178" t="s">
        <v>519</v>
      </c>
      <c r="F62" s="178" t="s">
        <v>520</v>
      </c>
      <c r="G62" s="238" t="s">
        <v>277</v>
      </c>
      <c r="H62" s="238"/>
    </row>
    <row r="63" spans="1:8" ht="15.75" customHeight="1">
      <c r="A63" s="186"/>
      <c r="B63" s="186"/>
      <c r="C63" s="195" t="s">
        <v>25</v>
      </c>
      <c r="D63" s="188" t="s">
        <v>26</v>
      </c>
      <c r="E63" s="174" t="s">
        <v>278</v>
      </c>
      <c r="F63" s="174" t="s">
        <v>279</v>
      </c>
      <c r="G63" s="235" t="s">
        <v>280</v>
      </c>
      <c r="H63" s="235"/>
    </row>
    <row r="64" spans="1:8" ht="15.75" customHeight="1">
      <c r="A64" s="186"/>
      <c r="B64" s="186"/>
      <c r="C64" s="187" t="s">
        <v>29</v>
      </c>
      <c r="D64" s="188" t="s">
        <v>30</v>
      </c>
      <c r="E64" s="174" t="s">
        <v>521</v>
      </c>
      <c r="F64" s="174" t="s">
        <v>522</v>
      </c>
      <c r="G64" s="235" t="s">
        <v>281</v>
      </c>
      <c r="H64" s="235"/>
    </row>
    <row r="65" spans="1:8" ht="15.75" customHeight="1">
      <c r="A65" s="182"/>
      <c r="B65" s="183" t="s">
        <v>282</v>
      </c>
      <c r="C65" s="184"/>
      <c r="D65" s="185" t="s">
        <v>28</v>
      </c>
      <c r="E65" s="178" t="s">
        <v>283</v>
      </c>
      <c r="F65" s="178" t="s">
        <v>284</v>
      </c>
      <c r="G65" s="238" t="s">
        <v>285</v>
      </c>
      <c r="H65" s="238"/>
    </row>
    <row r="66" spans="1:8" ht="15.75" customHeight="1">
      <c r="A66" s="186"/>
      <c r="B66" s="186"/>
      <c r="C66" s="187" t="s">
        <v>25</v>
      </c>
      <c r="D66" s="188" t="s">
        <v>26</v>
      </c>
      <c r="E66" s="174" t="s">
        <v>286</v>
      </c>
      <c r="F66" s="174" t="s">
        <v>287</v>
      </c>
      <c r="G66" s="235" t="s">
        <v>288</v>
      </c>
      <c r="H66" s="235"/>
    </row>
    <row r="67" spans="1:8" ht="15.75" customHeight="1">
      <c r="A67" s="186"/>
      <c r="B67" s="186"/>
      <c r="C67" s="187" t="s">
        <v>29</v>
      </c>
      <c r="D67" s="188" t="s">
        <v>30</v>
      </c>
      <c r="E67" s="174" t="s">
        <v>289</v>
      </c>
      <c r="F67" s="174" t="s">
        <v>290</v>
      </c>
      <c r="G67" s="235" t="s">
        <v>291</v>
      </c>
      <c r="H67" s="235"/>
    </row>
    <row r="68" spans="1:8" ht="15.75" customHeight="1">
      <c r="A68" s="186"/>
      <c r="B68" s="186"/>
      <c r="C68" s="187" t="s">
        <v>292</v>
      </c>
      <c r="D68" s="188" t="s">
        <v>157</v>
      </c>
      <c r="E68" s="174" t="s">
        <v>11</v>
      </c>
      <c r="F68" s="174" t="s">
        <v>293</v>
      </c>
      <c r="G68" s="235" t="s">
        <v>293</v>
      </c>
      <c r="H68" s="235"/>
    </row>
    <row r="69" spans="1:8" ht="15.75" customHeight="1">
      <c r="A69" s="180" t="s">
        <v>133</v>
      </c>
      <c r="B69" s="180"/>
      <c r="C69" s="180"/>
      <c r="D69" s="181" t="s">
        <v>134</v>
      </c>
      <c r="E69" s="175" t="s">
        <v>523</v>
      </c>
      <c r="F69" s="175" t="s">
        <v>524</v>
      </c>
      <c r="G69" s="237" t="s">
        <v>295</v>
      </c>
      <c r="H69" s="237"/>
    </row>
    <row r="70" spans="1:8" ht="15.75" customHeight="1">
      <c r="A70" s="182"/>
      <c r="B70" s="183" t="s">
        <v>135</v>
      </c>
      <c r="C70" s="184"/>
      <c r="D70" s="185" t="s">
        <v>136</v>
      </c>
      <c r="E70" s="178" t="s">
        <v>525</v>
      </c>
      <c r="F70" s="178" t="s">
        <v>526</v>
      </c>
      <c r="G70" s="238" t="s">
        <v>296</v>
      </c>
      <c r="H70" s="238"/>
    </row>
    <row r="71" spans="1:8" ht="15.75" customHeight="1">
      <c r="A71" s="186"/>
      <c r="B71" s="186"/>
      <c r="C71" s="187" t="s">
        <v>25</v>
      </c>
      <c r="D71" s="188" t="s">
        <v>26</v>
      </c>
      <c r="E71" s="174" t="s">
        <v>95</v>
      </c>
      <c r="F71" s="174" t="s">
        <v>294</v>
      </c>
      <c r="G71" s="235" t="s">
        <v>297</v>
      </c>
      <c r="H71" s="235"/>
    </row>
    <row r="72" spans="1:8" ht="15.75" customHeight="1">
      <c r="A72" s="186"/>
      <c r="B72" s="186"/>
      <c r="C72" s="187" t="s">
        <v>29</v>
      </c>
      <c r="D72" s="188" t="s">
        <v>30</v>
      </c>
      <c r="E72" s="174" t="s">
        <v>11</v>
      </c>
      <c r="F72" s="174" t="s">
        <v>527</v>
      </c>
      <c r="G72" s="235" t="s">
        <v>527</v>
      </c>
      <c r="H72" s="235"/>
    </row>
    <row r="73" spans="1:8" ht="15.75" customHeight="1">
      <c r="A73" s="182"/>
      <c r="B73" s="183" t="s">
        <v>528</v>
      </c>
      <c r="C73" s="184"/>
      <c r="D73" s="185" t="s">
        <v>28</v>
      </c>
      <c r="E73" s="178" t="s">
        <v>11</v>
      </c>
      <c r="F73" s="178" t="s">
        <v>505</v>
      </c>
      <c r="G73" s="238" t="s">
        <v>505</v>
      </c>
      <c r="H73" s="238"/>
    </row>
    <row r="74" spans="1:8" ht="15.75" customHeight="1">
      <c r="A74" s="186"/>
      <c r="B74" s="186"/>
      <c r="C74" s="187" t="s">
        <v>29</v>
      </c>
      <c r="D74" s="188" t="s">
        <v>30</v>
      </c>
      <c r="E74" s="174" t="s">
        <v>11</v>
      </c>
      <c r="F74" s="174" t="s">
        <v>505</v>
      </c>
      <c r="G74" s="235" t="s">
        <v>505</v>
      </c>
      <c r="H74" s="235"/>
    </row>
    <row r="75" spans="1:8" ht="15.75" customHeight="1">
      <c r="A75" s="180" t="s">
        <v>34</v>
      </c>
      <c r="B75" s="180"/>
      <c r="C75" s="180"/>
      <c r="D75" s="181" t="s">
        <v>35</v>
      </c>
      <c r="E75" s="175" t="s">
        <v>529</v>
      </c>
      <c r="F75" s="175" t="s">
        <v>530</v>
      </c>
      <c r="G75" s="237" t="s">
        <v>154</v>
      </c>
      <c r="H75" s="237"/>
    </row>
    <row r="76" spans="1:8" ht="16.5" customHeight="1">
      <c r="A76" s="182"/>
      <c r="B76" s="183" t="s">
        <v>36</v>
      </c>
      <c r="C76" s="184"/>
      <c r="D76" s="185" t="s">
        <v>37</v>
      </c>
      <c r="E76" s="178" t="s">
        <v>531</v>
      </c>
      <c r="F76" s="178" t="s">
        <v>532</v>
      </c>
      <c r="G76" s="238" t="s">
        <v>155</v>
      </c>
      <c r="H76" s="238"/>
    </row>
    <row r="77" spans="1:8" ht="15.75" customHeight="1">
      <c r="A77" s="186"/>
      <c r="B77" s="186"/>
      <c r="C77" s="187" t="s">
        <v>533</v>
      </c>
      <c r="D77" s="188" t="s">
        <v>534</v>
      </c>
      <c r="E77" s="174" t="s">
        <v>535</v>
      </c>
      <c r="F77" s="174" t="s">
        <v>455</v>
      </c>
      <c r="G77" s="235" t="s">
        <v>536</v>
      </c>
      <c r="H77" s="235"/>
    </row>
    <row r="78" spans="1:8" ht="15.75" customHeight="1">
      <c r="A78" s="186"/>
      <c r="B78" s="186"/>
      <c r="C78" s="187" t="s">
        <v>29</v>
      </c>
      <c r="D78" s="188" t="s">
        <v>30</v>
      </c>
      <c r="E78" s="174" t="s">
        <v>537</v>
      </c>
      <c r="F78" s="174" t="s">
        <v>429</v>
      </c>
      <c r="G78" s="235" t="s">
        <v>538</v>
      </c>
      <c r="H78" s="235"/>
    </row>
    <row r="79" spans="1:8" ht="15.75" customHeight="1">
      <c r="A79" s="186"/>
      <c r="B79" s="186"/>
      <c r="C79" s="187" t="s">
        <v>22</v>
      </c>
      <c r="D79" s="188" t="s">
        <v>23</v>
      </c>
      <c r="E79" s="174" t="s">
        <v>539</v>
      </c>
      <c r="F79" s="174" t="s">
        <v>540</v>
      </c>
      <c r="G79" s="235" t="s">
        <v>298</v>
      </c>
      <c r="H79" s="235"/>
    </row>
    <row r="80" spans="1:8" ht="15.75" customHeight="1">
      <c r="A80" s="186"/>
      <c r="B80" s="186"/>
      <c r="C80" s="187" t="s">
        <v>226</v>
      </c>
      <c r="D80" s="188" t="s">
        <v>23</v>
      </c>
      <c r="E80" s="174" t="s">
        <v>11</v>
      </c>
      <c r="F80" s="174" t="s">
        <v>299</v>
      </c>
      <c r="G80" s="235" t="s">
        <v>299</v>
      </c>
      <c r="H80" s="235"/>
    </row>
    <row r="81" spans="1:8" ht="15.75" customHeight="1">
      <c r="A81" s="186"/>
      <c r="B81" s="186"/>
      <c r="C81" s="187" t="s">
        <v>437</v>
      </c>
      <c r="D81" s="188" t="s">
        <v>438</v>
      </c>
      <c r="E81" s="174" t="s">
        <v>541</v>
      </c>
      <c r="F81" s="174" t="s">
        <v>542</v>
      </c>
      <c r="G81" s="235" t="s">
        <v>543</v>
      </c>
      <c r="H81" s="235"/>
    </row>
    <row r="82" spans="1:8" ht="15.75" customHeight="1">
      <c r="A82" s="182"/>
      <c r="B82" s="183" t="s">
        <v>38</v>
      </c>
      <c r="C82" s="184"/>
      <c r="D82" s="185" t="s">
        <v>39</v>
      </c>
      <c r="E82" s="178" t="s">
        <v>544</v>
      </c>
      <c r="F82" s="178" t="s">
        <v>545</v>
      </c>
      <c r="G82" s="238" t="s">
        <v>156</v>
      </c>
      <c r="H82" s="238"/>
    </row>
    <row r="83" spans="1:8" ht="15" customHeight="1">
      <c r="A83" s="186"/>
      <c r="B83" s="186"/>
      <c r="C83" s="187" t="s">
        <v>22</v>
      </c>
      <c r="D83" s="188" t="s">
        <v>23</v>
      </c>
      <c r="E83" s="174" t="s">
        <v>546</v>
      </c>
      <c r="F83" s="174" t="s">
        <v>547</v>
      </c>
      <c r="G83" s="235" t="s">
        <v>300</v>
      </c>
      <c r="H83" s="235"/>
    </row>
    <row r="84" spans="1:8" ht="15.75" customHeight="1">
      <c r="A84" s="186"/>
      <c r="B84" s="186"/>
      <c r="C84" s="187" t="s">
        <v>226</v>
      </c>
      <c r="D84" s="188" t="s">
        <v>23</v>
      </c>
      <c r="E84" s="174" t="s">
        <v>11</v>
      </c>
      <c r="F84" s="174" t="s">
        <v>301</v>
      </c>
      <c r="G84" s="235" t="s">
        <v>301</v>
      </c>
      <c r="H84" s="235"/>
    </row>
    <row r="85" spans="1:8" ht="15.75" customHeight="1">
      <c r="A85" s="244" t="s">
        <v>18</v>
      </c>
      <c r="B85" s="244"/>
      <c r="C85" s="244"/>
      <c r="D85" s="244"/>
      <c r="E85" s="177" t="s">
        <v>548</v>
      </c>
      <c r="F85" s="177" t="s">
        <v>420</v>
      </c>
      <c r="G85" s="243" t="s">
        <v>364</v>
      </c>
      <c r="H85" s="243"/>
    </row>
  </sheetData>
  <sheetProtection/>
  <mergeCells count="87">
    <mergeCell ref="G5:H5"/>
    <mergeCell ref="G6:H6"/>
    <mergeCell ref="G7:H7"/>
    <mergeCell ref="G50:H50"/>
    <mergeCell ref="G51:H51"/>
    <mergeCell ref="G52:H52"/>
    <mergeCell ref="G47:H47"/>
    <mergeCell ref="G48:H48"/>
    <mergeCell ref="G49:H49"/>
    <mergeCell ref="G56:H56"/>
    <mergeCell ref="G53:H53"/>
    <mergeCell ref="G54:H54"/>
    <mergeCell ref="G55:H55"/>
    <mergeCell ref="G60:H60"/>
    <mergeCell ref="G61:H61"/>
    <mergeCell ref="G62:H62"/>
    <mergeCell ref="G57:H57"/>
    <mergeCell ref="G58:H58"/>
    <mergeCell ref="G59:H59"/>
    <mergeCell ref="G67:H67"/>
    <mergeCell ref="G68:H68"/>
    <mergeCell ref="G63:H63"/>
    <mergeCell ref="G64:H64"/>
    <mergeCell ref="G65:H65"/>
    <mergeCell ref="G84:H84"/>
    <mergeCell ref="A85:D85"/>
    <mergeCell ref="G85:H85"/>
    <mergeCell ref="G81:H81"/>
    <mergeCell ref="G82:H82"/>
    <mergeCell ref="G83:H83"/>
    <mergeCell ref="G78:H78"/>
    <mergeCell ref="G79:H79"/>
    <mergeCell ref="G80:H80"/>
    <mergeCell ref="G75:H75"/>
    <mergeCell ref="G76:H76"/>
    <mergeCell ref="G77:H77"/>
    <mergeCell ref="G72:H72"/>
    <mergeCell ref="G73:H73"/>
    <mergeCell ref="G74:H74"/>
    <mergeCell ref="G44:H44"/>
    <mergeCell ref="G45:H45"/>
    <mergeCell ref="G46:H46"/>
    <mergeCell ref="G69:H69"/>
    <mergeCell ref="G70:H70"/>
    <mergeCell ref="G71:H71"/>
    <mergeCell ref="G66:H66"/>
    <mergeCell ref="G1:H1"/>
    <mergeCell ref="G38:H38"/>
    <mergeCell ref="G39:H39"/>
    <mergeCell ref="G40:H40"/>
    <mergeCell ref="G35:H35"/>
    <mergeCell ref="G20:H20"/>
    <mergeCell ref="G21:H21"/>
    <mergeCell ref="G22:H22"/>
    <mergeCell ref="G17:H17"/>
    <mergeCell ref="G18:H18"/>
    <mergeCell ref="G42:H42"/>
    <mergeCell ref="G43:H43"/>
    <mergeCell ref="F2:I2"/>
    <mergeCell ref="A2:D2"/>
    <mergeCell ref="G19:H19"/>
    <mergeCell ref="G3:H3"/>
    <mergeCell ref="G4:H4"/>
    <mergeCell ref="G8:H8"/>
    <mergeCell ref="G9:H9"/>
    <mergeCell ref="G10:H10"/>
    <mergeCell ref="G29:H29"/>
    <mergeCell ref="G30:H30"/>
    <mergeCell ref="G31:H31"/>
    <mergeCell ref="G41:H41"/>
    <mergeCell ref="G36:H36"/>
    <mergeCell ref="G37:H37"/>
    <mergeCell ref="G32:H32"/>
    <mergeCell ref="G33:H33"/>
    <mergeCell ref="G34:H34"/>
    <mergeCell ref="G26:H26"/>
    <mergeCell ref="G27:H27"/>
    <mergeCell ref="G28:H28"/>
    <mergeCell ref="G23:H23"/>
    <mergeCell ref="G24:H24"/>
    <mergeCell ref="G25:H25"/>
    <mergeCell ref="G14:H14"/>
    <mergeCell ref="G15:H15"/>
    <mergeCell ref="G16:H16"/>
    <mergeCell ref="G11:H11"/>
    <mergeCell ref="G12:H12"/>
    <mergeCell ref="G13:H13"/>
  </mergeCells>
  <printOptions/>
  <pageMargins left="0.5118110236220472" right="0.31496062992125984" top="0.7480314960629921" bottom="0.35433070866141736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J1" sqref="J1"/>
    </sheetView>
  </sheetViews>
  <sheetFormatPr defaultColWidth="9.33203125" defaultRowHeight="12.75"/>
  <cols>
    <col min="1" max="1" width="3.16015625" style="0" customWidth="1"/>
    <col min="2" max="2" width="7.16015625" style="0" customWidth="1"/>
    <col min="3" max="3" width="7.83203125" style="0" customWidth="1"/>
    <col min="4" max="4" width="8.16015625" style="0" customWidth="1"/>
    <col min="5" max="5" width="52.5" style="0" customWidth="1"/>
    <col min="6" max="6" width="12.66015625" style="0" customWidth="1"/>
    <col min="7" max="7" width="11.33203125" style="0" customWidth="1"/>
    <col min="8" max="8" width="11.83203125" style="0" customWidth="1"/>
    <col min="9" max="9" width="11" style="0" customWidth="1"/>
    <col min="10" max="10" width="12.83203125" style="0" customWidth="1"/>
    <col min="11" max="11" width="12.5" style="0" customWidth="1"/>
    <col min="12" max="12" width="24" style="0" customWidth="1"/>
  </cols>
  <sheetData>
    <row r="1" spans="1:12" ht="12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246" t="s">
        <v>582</v>
      </c>
    </row>
    <row r="2" spans="1:12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246"/>
    </row>
    <row r="3" spans="1:12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246"/>
    </row>
    <row r="4" spans="1:12" ht="16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246"/>
    </row>
    <row r="6" spans="1:12" ht="18" customHeight="1">
      <c r="A6" s="247" t="s">
        <v>40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</row>
    <row r="7" spans="1:12" ht="18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9" t="s">
        <v>41</v>
      </c>
    </row>
    <row r="8" spans="1:12" ht="12.75" customHeight="1">
      <c r="A8" s="248" t="s">
        <v>42</v>
      </c>
      <c r="B8" s="248" t="s">
        <v>0</v>
      </c>
      <c r="C8" s="248" t="s">
        <v>43</v>
      </c>
      <c r="D8" s="248" t="s">
        <v>44</v>
      </c>
      <c r="E8" s="229" t="s">
        <v>45</v>
      </c>
      <c r="F8" s="229" t="s">
        <v>46</v>
      </c>
      <c r="G8" s="227" t="s">
        <v>47</v>
      </c>
      <c r="H8" s="228"/>
      <c r="I8" s="228"/>
      <c r="J8" s="228"/>
      <c r="K8" s="218"/>
      <c r="L8" s="222" t="s">
        <v>48</v>
      </c>
    </row>
    <row r="9" spans="1:12" ht="12.75" customHeight="1">
      <c r="A9" s="249"/>
      <c r="B9" s="249"/>
      <c r="C9" s="249"/>
      <c r="D9" s="249"/>
      <c r="E9" s="225"/>
      <c r="F9" s="225"/>
      <c r="G9" s="219" t="s">
        <v>49</v>
      </c>
      <c r="H9" s="251" t="s">
        <v>50</v>
      </c>
      <c r="I9" s="252"/>
      <c r="J9" s="252"/>
      <c r="K9" s="253"/>
      <c r="L9" s="223"/>
    </row>
    <row r="10" spans="1:12" ht="12.75" customHeight="1">
      <c r="A10" s="249"/>
      <c r="B10" s="249"/>
      <c r="C10" s="249"/>
      <c r="D10" s="249"/>
      <c r="E10" s="225"/>
      <c r="F10" s="225"/>
      <c r="G10" s="220"/>
      <c r="H10" s="219" t="s">
        <v>51</v>
      </c>
      <c r="I10" s="219" t="s">
        <v>52</v>
      </c>
      <c r="J10" s="219" t="s">
        <v>53</v>
      </c>
      <c r="K10" s="219" t="s">
        <v>54</v>
      </c>
      <c r="L10" s="223"/>
    </row>
    <row r="11" spans="1:12" ht="12.75" customHeight="1">
      <c r="A11" s="249"/>
      <c r="B11" s="249"/>
      <c r="C11" s="249"/>
      <c r="D11" s="249"/>
      <c r="E11" s="225"/>
      <c r="F11" s="225"/>
      <c r="G11" s="220"/>
      <c r="H11" s="220"/>
      <c r="I11" s="220"/>
      <c r="J11" s="220"/>
      <c r="K11" s="220"/>
      <c r="L11" s="223"/>
    </row>
    <row r="12" spans="1:12" ht="33.75" customHeight="1">
      <c r="A12" s="250"/>
      <c r="B12" s="250"/>
      <c r="C12" s="250"/>
      <c r="D12" s="250"/>
      <c r="E12" s="226"/>
      <c r="F12" s="226"/>
      <c r="G12" s="221"/>
      <c r="H12" s="221"/>
      <c r="I12" s="221"/>
      <c r="J12" s="221"/>
      <c r="K12" s="221"/>
      <c r="L12" s="224"/>
    </row>
    <row r="13" spans="1:12" ht="12.7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</row>
    <row r="14" spans="1:12" ht="40.5">
      <c r="A14" s="30" t="s">
        <v>96</v>
      </c>
      <c r="B14" s="36" t="s">
        <v>21</v>
      </c>
      <c r="C14" s="36" t="s">
        <v>94</v>
      </c>
      <c r="D14" s="36" t="s">
        <v>22</v>
      </c>
      <c r="E14" s="39" t="s">
        <v>150</v>
      </c>
      <c r="F14" s="32">
        <v>30000</v>
      </c>
      <c r="G14" s="32">
        <v>30000</v>
      </c>
      <c r="H14" s="32">
        <v>30000</v>
      </c>
      <c r="I14" s="40"/>
      <c r="J14" s="41" t="s">
        <v>57</v>
      </c>
      <c r="K14" s="40"/>
      <c r="L14" s="34" t="s">
        <v>58</v>
      </c>
    </row>
    <row r="15" spans="1:12" ht="41.25" customHeight="1">
      <c r="A15" s="30" t="s">
        <v>59</v>
      </c>
      <c r="B15" s="30">
        <v>600</v>
      </c>
      <c r="C15" s="30">
        <v>60013</v>
      </c>
      <c r="D15" s="30">
        <v>6300</v>
      </c>
      <c r="E15" s="31" t="s">
        <v>56</v>
      </c>
      <c r="F15" s="32">
        <f>G15</f>
        <v>700000</v>
      </c>
      <c r="G15" s="33">
        <f>H15</f>
        <v>700000</v>
      </c>
      <c r="H15" s="33">
        <f>364054+335946</f>
        <v>700000</v>
      </c>
      <c r="I15" s="33"/>
      <c r="J15" s="42" t="s">
        <v>57</v>
      </c>
      <c r="K15" s="33"/>
      <c r="L15" s="34" t="s">
        <v>58</v>
      </c>
    </row>
    <row r="16" spans="1:12" ht="47.25" customHeight="1">
      <c r="A16" s="30" t="s">
        <v>97</v>
      </c>
      <c r="B16" s="30">
        <v>600</v>
      </c>
      <c r="C16" s="30">
        <v>60016</v>
      </c>
      <c r="D16" s="51" t="s">
        <v>351</v>
      </c>
      <c r="E16" s="13" t="s">
        <v>306</v>
      </c>
      <c r="F16" s="32">
        <v>1461026</v>
      </c>
      <c r="G16" s="33">
        <v>1461026</v>
      </c>
      <c r="H16" s="33">
        <f>1461026-335946</f>
        <v>1125080</v>
      </c>
      <c r="I16" s="33"/>
      <c r="J16" s="31" t="s">
        <v>348</v>
      </c>
      <c r="K16" s="33"/>
      <c r="L16" s="34" t="s">
        <v>58</v>
      </c>
    </row>
    <row r="17" spans="1:12" ht="39.75" customHeight="1">
      <c r="A17" s="30" t="s">
        <v>98</v>
      </c>
      <c r="B17" s="30">
        <v>600</v>
      </c>
      <c r="C17" s="30">
        <v>60016</v>
      </c>
      <c r="D17" s="30">
        <v>6050</v>
      </c>
      <c r="E17" s="14" t="s">
        <v>63</v>
      </c>
      <c r="F17" s="33">
        <v>1994406</v>
      </c>
      <c r="G17" s="33">
        <v>355000</v>
      </c>
      <c r="H17" s="33">
        <v>355000</v>
      </c>
      <c r="I17" s="33"/>
      <c r="J17" s="31" t="s">
        <v>57</v>
      </c>
      <c r="K17" s="33"/>
      <c r="L17" s="34" t="s">
        <v>58</v>
      </c>
    </row>
    <row r="18" spans="1:12" ht="58.5" customHeight="1">
      <c r="A18" s="30" t="s">
        <v>99</v>
      </c>
      <c r="B18" s="30">
        <v>600</v>
      </c>
      <c r="C18" s="30">
        <v>60016</v>
      </c>
      <c r="D18" s="30">
        <v>6050</v>
      </c>
      <c r="E18" s="13" t="s">
        <v>64</v>
      </c>
      <c r="F18" s="35">
        <v>5481641</v>
      </c>
      <c r="G18" s="33">
        <v>16000</v>
      </c>
      <c r="H18" s="33">
        <v>16000</v>
      </c>
      <c r="I18" s="33"/>
      <c r="J18" s="31" t="s">
        <v>57</v>
      </c>
      <c r="K18" s="33"/>
      <c r="L18" s="34" t="s">
        <v>58</v>
      </c>
    </row>
    <row r="19" spans="1:12" ht="41.25" customHeight="1">
      <c r="A19" s="30" t="s">
        <v>100</v>
      </c>
      <c r="B19" s="30">
        <v>600</v>
      </c>
      <c r="C19" s="30">
        <v>60016</v>
      </c>
      <c r="D19" s="30">
        <v>6050</v>
      </c>
      <c r="E19" s="14" t="s">
        <v>66</v>
      </c>
      <c r="F19" s="33">
        <v>1405334</v>
      </c>
      <c r="G19" s="33">
        <v>370000</v>
      </c>
      <c r="H19" s="33">
        <v>370000</v>
      </c>
      <c r="I19" s="33"/>
      <c r="J19" s="31" t="s">
        <v>57</v>
      </c>
      <c r="K19" s="33"/>
      <c r="L19" s="34" t="s">
        <v>58</v>
      </c>
    </row>
    <row r="20" spans="1:12" ht="36.75" customHeight="1">
      <c r="A20" s="30" t="s">
        <v>101</v>
      </c>
      <c r="B20" s="30">
        <v>600</v>
      </c>
      <c r="C20" s="30">
        <v>60016</v>
      </c>
      <c r="D20" s="30">
        <v>6050</v>
      </c>
      <c r="E20" s="14" t="s">
        <v>68</v>
      </c>
      <c r="F20" s="33">
        <v>70000</v>
      </c>
      <c r="G20" s="33">
        <v>70000</v>
      </c>
      <c r="H20" s="33">
        <v>70000</v>
      </c>
      <c r="I20" s="33"/>
      <c r="J20" s="31" t="s">
        <v>57</v>
      </c>
      <c r="K20" s="33"/>
      <c r="L20" s="34" t="s">
        <v>58</v>
      </c>
    </row>
    <row r="21" spans="1:12" ht="45" customHeight="1">
      <c r="A21" s="30" t="s">
        <v>102</v>
      </c>
      <c r="B21" s="30">
        <v>600</v>
      </c>
      <c r="C21" s="30">
        <v>60016</v>
      </c>
      <c r="D21" s="30">
        <v>6050</v>
      </c>
      <c r="E21" s="14" t="s">
        <v>146</v>
      </c>
      <c r="F21" s="33">
        <v>70000</v>
      </c>
      <c r="G21" s="33">
        <v>70000</v>
      </c>
      <c r="H21" s="33">
        <v>70000</v>
      </c>
      <c r="I21" s="33"/>
      <c r="J21" s="31" t="s">
        <v>57</v>
      </c>
      <c r="K21" s="33"/>
      <c r="L21" s="34" t="s">
        <v>58</v>
      </c>
    </row>
    <row r="22" spans="1:12" ht="71.25" customHeight="1">
      <c r="A22" s="30" t="s">
        <v>103</v>
      </c>
      <c r="B22" s="43">
        <v>600</v>
      </c>
      <c r="C22" s="43">
        <v>60016</v>
      </c>
      <c r="D22" s="43">
        <v>6059</v>
      </c>
      <c r="E22" s="13" t="s">
        <v>61</v>
      </c>
      <c r="F22" s="44">
        <v>2250000</v>
      </c>
      <c r="G22" s="44">
        <v>2018436</v>
      </c>
      <c r="H22" s="44">
        <v>1829436</v>
      </c>
      <c r="I22" s="44">
        <v>189000</v>
      </c>
      <c r="J22" s="45" t="s">
        <v>57</v>
      </c>
      <c r="K22" s="44"/>
      <c r="L22" s="46" t="s">
        <v>58</v>
      </c>
    </row>
    <row r="23" spans="1:12" ht="42" customHeight="1">
      <c r="A23" s="30" t="s">
        <v>104</v>
      </c>
      <c r="B23" s="43">
        <v>600</v>
      </c>
      <c r="C23" s="43">
        <v>60016</v>
      </c>
      <c r="D23" s="43">
        <v>6060</v>
      </c>
      <c r="E23" s="14" t="s">
        <v>302</v>
      </c>
      <c r="F23" s="44">
        <v>25000</v>
      </c>
      <c r="G23" s="44">
        <v>25000</v>
      </c>
      <c r="H23" s="44">
        <v>25000</v>
      </c>
      <c r="I23" s="44"/>
      <c r="J23" s="45" t="s">
        <v>57</v>
      </c>
      <c r="K23" s="44"/>
      <c r="L23" s="46" t="s">
        <v>58</v>
      </c>
    </row>
    <row r="24" spans="1:12" ht="47.25" customHeight="1">
      <c r="A24" s="30" t="s">
        <v>105</v>
      </c>
      <c r="B24" s="43">
        <v>630</v>
      </c>
      <c r="C24" s="43">
        <v>63003</v>
      </c>
      <c r="D24" s="43">
        <v>6059</v>
      </c>
      <c r="E24" s="15" t="s">
        <v>151</v>
      </c>
      <c r="F24" s="44">
        <v>404400</v>
      </c>
      <c r="G24" s="44">
        <v>404400</v>
      </c>
      <c r="H24" s="44">
        <v>306900</v>
      </c>
      <c r="I24" s="44">
        <v>97500</v>
      </c>
      <c r="J24" s="45" t="s">
        <v>57</v>
      </c>
      <c r="K24" s="44"/>
      <c r="L24" s="46" t="s">
        <v>58</v>
      </c>
    </row>
    <row r="25" spans="1:12" ht="65.25" customHeight="1">
      <c r="A25" s="30" t="s">
        <v>106</v>
      </c>
      <c r="B25" s="43">
        <v>754</v>
      </c>
      <c r="C25" s="43">
        <v>75404</v>
      </c>
      <c r="D25" s="43">
        <v>6170</v>
      </c>
      <c r="E25" s="15" t="s">
        <v>145</v>
      </c>
      <c r="F25" s="44">
        <v>200000</v>
      </c>
      <c r="G25" s="44">
        <v>200000</v>
      </c>
      <c r="H25" s="44">
        <v>200000</v>
      </c>
      <c r="I25" s="44"/>
      <c r="J25" s="45" t="s">
        <v>57</v>
      </c>
      <c r="K25" s="44"/>
      <c r="L25" s="46" t="s">
        <v>58</v>
      </c>
    </row>
    <row r="26" spans="1:12" ht="45" customHeight="1">
      <c r="A26" s="30" t="s">
        <v>107</v>
      </c>
      <c r="B26" s="43">
        <v>754</v>
      </c>
      <c r="C26" s="43">
        <v>75414</v>
      </c>
      <c r="D26" s="43">
        <v>6050</v>
      </c>
      <c r="E26" s="15" t="s">
        <v>307</v>
      </c>
      <c r="F26" s="44">
        <v>24500</v>
      </c>
      <c r="G26" s="44">
        <v>24500</v>
      </c>
      <c r="H26" s="44">
        <v>24500</v>
      </c>
      <c r="I26" s="44"/>
      <c r="J26" s="45" t="s">
        <v>57</v>
      </c>
      <c r="K26" s="44"/>
      <c r="L26" s="46" t="s">
        <v>58</v>
      </c>
    </row>
    <row r="27" spans="1:12" ht="42.75" customHeight="1">
      <c r="A27" s="30" t="s">
        <v>108</v>
      </c>
      <c r="B27" s="43">
        <v>801</v>
      </c>
      <c r="C27" s="43">
        <v>80101</v>
      </c>
      <c r="D27" s="43">
        <v>6050</v>
      </c>
      <c r="E27" s="15" t="s">
        <v>109</v>
      </c>
      <c r="F27" s="44">
        <v>5088135</v>
      </c>
      <c r="G27" s="44">
        <v>1940000</v>
      </c>
      <c r="H27" s="44">
        <v>1940000</v>
      </c>
      <c r="I27" s="44"/>
      <c r="J27" s="45" t="s">
        <v>57</v>
      </c>
      <c r="K27" s="44"/>
      <c r="L27" s="46" t="s">
        <v>58</v>
      </c>
    </row>
    <row r="28" spans="1:12" ht="42.75" customHeight="1">
      <c r="A28" s="30" t="s">
        <v>110</v>
      </c>
      <c r="B28" s="43">
        <v>801</v>
      </c>
      <c r="C28" s="43">
        <v>80101</v>
      </c>
      <c r="D28" s="43">
        <v>6050</v>
      </c>
      <c r="E28" s="15" t="s">
        <v>111</v>
      </c>
      <c r="F28" s="44">
        <v>12000</v>
      </c>
      <c r="G28" s="44">
        <v>12000</v>
      </c>
      <c r="H28" s="44">
        <v>12000</v>
      </c>
      <c r="I28" s="44"/>
      <c r="J28" s="45" t="s">
        <v>57</v>
      </c>
      <c r="K28" s="44"/>
      <c r="L28" s="46" t="s">
        <v>58</v>
      </c>
    </row>
    <row r="29" spans="1:12" ht="48" customHeight="1">
      <c r="A29" s="30" t="s">
        <v>112</v>
      </c>
      <c r="B29" s="43">
        <v>801</v>
      </c>
      <c r="C29" s="43">
        <v>80101</v>
      </c>
      <c r="D29" s="43">
        <v>6050</v>
      </c>
      <c r="E29" s="15" t="s">
        <v>303</v>
      </c>
      <c r="F29" s="44">
        <v>109506</v>
      </c>
      <c r="G29" s="44">
        <v>109506</v>
      </c>
      <c r="H29" s="44">
        <v>109506</v>
      </c>
      <c r="I29" s="44"/>
      <c r="J29" s="45" t="s">
        <v>57</v>
      </c>
      <c r="K29" s="44"/>
      <c r="L29" s="46" t="s">
        <v>70</v>
      </c>
    </row>
    <row r="30" spans="1:12" ht="41.25" customHeight="1">
      <c r="A30" s="30" t="s">
        <v>114</v>
      </c>
      <c r="B30" s="43">
        <v>801</v>
      </c>
      <c r="C30" s="43">
        <v>80101</v>
      </c>
      <c r="D30" s="43">
        <v>6059</v>
      </c>
      <c r="E30" s="15" t="s">
        <v>138</v>
      </c>
      <c r="F30" s="44">
        <v>652000</v>
      </c>
      <c r="G30" s="44">
        <v>652000</v>
      </c>
      <c r="H30" s="44">
        <v>357280</v>
      </c>
      <c r="I30" s="44">
        <v>294720</v>
      </c>
      <c r="J30" s="45" t="s">
        <v>57</v>
      </c>
      <c r="K30" s="44"/>
      <c r="L30" s="46" t="s">
        <v>58</v>
      </c>
    </row>
    <row r="31" spans="1:12" ht="44.25" customHeight="1">
      <c r="A31" s="30" t="s">
        <v>115</v>
      </c>
      <c r="B31" s="43">
        <v>801</v>
      </c>
      <c r="C31" s="43">
        <v>80101</v>
      </c>
      <c r="D31" s="43">
        <v>6059</v>
      </c>
      <c r="E31" s="15" t="s">
        <v>147</v>
      </c>
      <c r="F31" s="44">
        <v>485630</v>
      </c>
      <c r="G31" s="44">
        <v>485630</v>
      </c>
      <c r="H31" s="44">
        <v>187453</v>
      </c>
      <c r="I31" s="44">
        <v>298177</v>
      </c>
      <c r="J31" s="45" t="s">
        <v>57</v>
      </c>
      <c r="K31" s="44"/>
      <c r="L31" s="46" t="s">
        <v>58</v>
      </c>
    </row>
    <row r="32" spans="1:12" ht="41.25" customHeight="1">
      <c r="A32" s="30" t="s">
        <v>116</v>
      </c>
      <c r="B32" s="43">
        <v>801</v>
      </c>
      <c r="C32" s="43">
        <v>80101</v>
      </c>
      <c r="D32" s="43">
        <v>6060</v>
      </c>
      <c r="E32" s="15" t="s">
        <v>113</v>
      </c>
      <c r="F32" s="44">
        <v>4000</v>
      </c>
      <c r="G32" s="44">
        <v>4000</v>
      </c>
      <c r="H32" s="44">
        <v>4000</v>
      </c>
      <c r="I32" s="44"/>
      <c r="J32" s="45" t="s">
        <v>57</v>
      </c>
      <c r="K32" s="44"/>
      <c r="L32" s="46" t="s">
        <v>70</v>
      </c>
    </row>
    <row r="33" spans="1:12" ht="40.5" customHeight="1">
      <c r="A33" s="30" t="s">
        <v>117</v>
      </c>
      <c r="B33" s="43">
        <v>801</v>
      </c>
      <c r="C33" s="43">
        <v>80101</v>
      </c>
      <c r="D33" s="43">
        <v>6060</v>
      </c>
      <c r="E33" s="15" t="s">
        <v>308</v>
      </c>
      <c r="F33" s="44">
        <v>4800</v>
      </c>
      <c r="G33" s="44">
        <v>4800</v>
      </c>
      <c r="H33" s="44">
        <v>4800</v>
      </c>
      <c r="I33" s="44"/>
      <c r="J33" s="45" t="s">
        <v>57</v>
      </c>
      <c r="K33" s="44"/>
      <c r="L33" s="46" t="s">
        <v>70</v>
      </c>
    </row>
    <row r="34" spans="1:12" ht="42.75" customHeight="1">
      <c r="A34" s="30" t="s">
        <v>118</v>
      </c>
      <c r="B34" s="43">
        <v>801</v>
      </c>
      <c r="C34" s="43">
        <v>80104</v>
      </c>
      <c r="D34" s="43">
        <v>6050</v>
      </c>
      <c r="E34" s="15" t="s">
        <v>148</v>
      </c>
      <c r="F34" s="44">
        <v>120000</v>
      </c>
      <c r="G34" s="44">
        <v>120000</v>
      </c>
      <c r="H34" s="44">
        <v>120000</v>
      </c>
      <c r="I34" s="44"/>
      <c r="J34" s="45" t="s">
        <v>57</v>
      </c>
      <c r="K34" s="44"/>
      <c r="L34" s="46" t="s">
        <v>58</v>
      </c>
    </row>
    <row r="35" spans="1:12" ht="41.25" customHeight="1">
      <c r="A35" s="30" t="s">
        <v>119</v>
      </c>
      <c r="B35" s="43">
        <v>801</v>
      </c>
      <c r="C35" s="43">
        <v>80104</v>
      </c>
      <c r="D35" s="43">
        <v>6050</v>
      </c>
      <c r="E35" s="45" t="s">
        <v>71</v>
      </c>
      <c r="F35" s="44">
        <v>2710000</v>
      </c>
      <c r="G35" s="44">
        <v>1350000</v>
      </c>
      <c r="H35" s="44">
        <v>1350000</v>
      </c>
      <c r="I35" s="44"/>
      <c r="J35" s="45" t="s">
        <v>57</v>
      </c>
      <c r="K35" s="44"/>
      <c r="L35" s="46" t="s">
        <v>58</v>
      </c>
    </row>
    <row r="36" spans="1:12" ht="40.5" customHeight="1">
      <c r="A36" s="30" t="s">
        <v>120</v>
      </c>
      <c r="B36" s="43">
        <v>851</v>
      </c>
      <c r="C36" s="43">
        <v>85121</v>
      </c>
      <c r="D36" s="43">
        <v>6220</v>
      </c>
      <c r="E36" s="15" t="s">
        <v>72</v>
      </c>
      <c r="F36" s="44">
        <v>100000</v>
      </c>
      <c r="G36" s="44">
        <v>100000</v>
      </c>
      <c r="H36" s="44">
        <v>100000</v>
      </c>
      <c r="I36" s="44"/>
      <c r="J36" s="45" t="s">
        <v>57</v>
      </c>
      <c r="K36" s="44"/>
      <c r="L36" s="46" t="s">
        <v>58</v>
      </c>
    </row>
    <row r="37" spans="1:12" ht="45" customHeight="1">
      <c r="A37" s="30" t="s">
        <v>121</v>
      </c>
      <c r="B37" s="47" t="s">
        <v>16</v>
      </c>
      <c r="C37" s="47" t="s">
        <v>31</v>
      </c>
      <c r="D37" s="43">
        <v>6050</v>
      </c>
      <c r="E37" s="48" t="s">
        <v>73</v>
      </c>
      <c r="F37" s="49">
        <v>29000</v>
      </c>
      <c r="G37" s="44">
        <v>4600</v>
      </c>
      <c r="H37" s="44">
        <v>4600</v>
      </c>
      <c r="I37" s="44"/>
      <c r="J37" s="45" t="s">
        <v>57</v>
      </c>
      <c r="K37" s="44"/>
      <c r="L37" s="46" t="s">
        <v>58</v>
      </c>
    </row>
    <row r="38" spans="1:12" ht="42.75" customHeight="1">
      <c r="A38" s="30" t="s">
        <v>122</v>
      </c>
      <c r="B38" s="47" t="s">
        <v>16</v>
      </c>
      <c r="C38" s="47" t="s">
        <v>31</v>
      </c>
      <c r="D38" s="43">
        <v>6050</v>
      </c>
      <c r="E38" s="16" t="s">
        <v>74</v>
      </c>
      <c r="F38" s="50">
        <v>120000</v>
      </c>
      <c r="G38" s="44">
        <v>70000</v>
      </c>
      <c r="H38" s="44">
        <v>70000</v>
      </c>
      <c r="I38" s="44"/>
      <c r="J38" s="45" t="s">
        <v>57</v>
      </c>
      <c r="K38" s="44"/>
      <c r="L38" s="46" t="s">
        <v>58</v>
      </c>
    </row>
    <row r="39" spans="1:12" ht="38.25">
      <c r="A39" s="30" t="s">
        <v>123</v>
      </c>
      <c r="B39" s="47" t="s">
        <v>16</v>
      </c>
      <c r="C39" s="47" t="s">
        <v>31</v>
      </c>
      <c r="D39" s="43">
        <v>6050</v>
      </c>
      <c r="E39" s="16" t="s">
        <v>75</v>
      </c>
      <c r="F39" s="50">
        <v>56000</v>
      </c>
      <c r="G39" s="44">
        <v>6000</v>
      </c>
      <c r="H39" s="44">
        <v>6000</v>
      </c>
      <c r="I39" s="44"/>
      <c r="J39" s="45" t="s">
        <v>57</v>
      </c>
      <c r="K39" s="44"/>
      <c r="L39" s="46" t="s">
        <v>58</v>
      </c>
    </row>
    <row r="40" spans="1:12" ht="44.25" customHeight="1">
      <c r="A40" s="30" t="s">
        <v>124</v>
      </c>
      <c r="B40" s="43">
        <v>900</v>
      </c>
      <c r="C40" s="43">
        <v>90002</v>
      </c>
      <c r="D40" s="43">
        <v>6060</v>
      </c>
      <c r="E40" s="48" t="s">
        <v>149</v>
      </c>
      <c r="F40" s="44">
        <v>160000</v>
      </c>
      <c r="G40" s="44">
        <v>60000</v>
      </c>
      <c r="H40" s="44">
        <v>60000</v>
      </c>
      <c r="I40" s="44"/>
      <c r="J40" s="45" t="s">
        <v>57</v>
      </c>
      <c r="K40" s="44"/>
      <c r="L40" s="46" t="s">
        <v>58</v>
      </c>
    </row>
    <row r="41" spans="1:12" ht="48" customHeight="1">
      <c r="A41" s="30" t="s">
        <v>125</v>
      </c>
      <c r="B41" s="43">
        <v>900</v>
      </c>
      <c r="C41" s="43">
        <v>90004</v>
      </c>
      <c r="D41" s="43">
        <v>6050</v>
      </c>
      <c r="E41" s="16" t="s">
        <v>76</v>
      </c>
      <c r="F41" s="44">
        <v>797312</v>
      </c>
      <c r="G41" s="44">
        <v>262000</v>
      </c>
      <c r="H41" s="44">
        <v>262000</v>
      </c>
      <c r="I41" s="44"/>
      <c r="J41" s="45" t="s">
        <v>57</v>
      </c>
      <c r="K41" s="44"/>
      <c r="L41" s="46" t="s">
        <v>58</v>
      </c>
    </row>
    <row r="42" spans="1:12" ht="105" customHeight="1">
      <c r="A42" s="30" t="s">
        <v>126</v>
      </c>
      <c r="B42" s="43">
        <v>900</v>
      </c>
      <c r="C42" s="43">
        <v>90004</v>
      </c>
      <c r="D42" s="43">
        <v>6050</v>
      </c>
      <c r="E42" s="13" t="s">
        <v>77</v>
      </c>
      <c r="F42" s="44">
        <v>80000</v>
      </c>
      <c r="G42" s="44">
        <v>40000</v>
      </c>
      <c r="H42" s="44">
        <v>40000</v>
      </c>
      <c r="I42" s="44"/>
      <c r="J42" s="45" t="s">
        <v>57</v>
      </c>
      <c r="K42" s="44"/>
      <c r="L42" s="46" t="s">
        <v>58</v>
      </c>
    </row>
    <row r="43" spans="1:12" ht="40.5" customHeight="1">
      <c r="A43" s="30" t="s">
        <v>127</v>
      </c>
      <c r="B43" s="43">
        <v>900</v>
      </c>
      <c r="C43" s="43">
        <v>90015</v>
      </c>
      <c r="D43" s="43">
        <v>6050</v>
      </c>
      <c r="E43" s="16" t="s">
        <v>78</v>
      </c>
      <c r="F43" s="44">
        <v>37270</v>
      </c>
      <c r="G43" s="44">
        <v>37270</v>
      </c>
      <c r="H43" s="44">
        <v>37270</v>
      </c>
      <c r="I43" s="44"/>
      <c r="J43" s="45" t="s">
        <v>57</v>
      </c>
      <c r="K43" s="44"/>
      <c r="L43" s="46" t="s">
        <v>58</v>
      </c>
    </row>
    <row r="44" spans="1:12" ht="40.5" customHeight="1">
      <c r="A44" s="30" t="s">
        <v>128</v>
      </c>
      <c r="B44" s="43">
        <v>900</v>
      </c>
      <c r="C44" s="43">
        <v>90015</v>
      </c>
      <c r="D44" s="43">
        <v>6050</v>
      </c>
      <c r="E44" s="16" t="s">
        <v>79</v>
      </c>
      <c r="F44" s="44">
        <v>45140</v>
      </c>
      <c r="G44" s="44">
        <v>45140</v>
      </c>
      <c r="H44" s="44">
        <v>45140</v>
      </c>
      <c r="I44" s="44"/>
      <c r="J44" s="45" t="s">
        <v>57</v>
      </c>
      <c r="K44" s="44"/>
      <c r="L44" s="46" t="s">
        <v>58</v>
      </c>
    </row>
    <row r="45" spans="1:12" ht="45" customHeight="1">
      <c r="A45" s="30" t="s">
        <v>129</v>
      </c>
      <c r="B45" s="43">
        <v>926</v>
      </c>
      <c r="C45" s="43">
        <v>92601</v>
      </c>
      <c r="D45" s="43">
        <v>6050</v>
      </c>
      <c r="E45" s="16" t="s">
        <v>82</v>
      </c>
      <c r="F45" s="44">
        <v>150000</v>
      </c>
      <c r="G45" s="44">
        <v>150000</v>
      </c>
      <c r="H45" s="44">
        <v>150000</v>
      </c>
      <c r="I45" s="44"/>
      <c r="J45" s="45" t="s">
        <v>83</v>
      </c>
      <c r="K45" s="44"/>
      <c r="L45" s="46" t="s">
        <v>58</v>
      </c>
    </row>
    <row r="46" spans="1:12" ht="46.5" customHeight="1">
      <c r="A46" s="30" t="s">
        <v>130</v>
      </c>
      <c r="B46" s="43">
        <v>926</v>
      </c>
      <c r="C46" s="43">
        <v>92601</v>
      </c>
      <c r="D46" s="43">
        <v>6050</v>
      </c>
      <c r="E46" s="45" t="s">
        <v>85</v>
      </c>
      <c r="F46" s="44">
        <v>4200000</v>
      </c>
      <c r="G46" s="44">
        <v>3600000</v>
      </c>
      <c r="H46" s="44">
        <v>3600000</v>
      </c>
      <c r="I46" s="44"/>
      <c r="J46" s="45" t="s">
        <v>57</v>
      </c>
      <c r="K46" s="44"/>
      <c r="L46" s="46" t="s">
        <v>58</v>
      </c>
    </row>
    <row r="47" spans="1:12" ht="45.75" customHeight="1">
      <c r="A47" s="30" t="s">
        <v>131</v>
      </c>
      <c r="B47" s="43">
        <v>926</v>
      </c>
      <c r="C47" s="43">
        <v>92601</v>
      </c>
      <c r="D47" s="43">
        <v>6050</v>
      </c>
      <c r="E47" s="45" t="s">
        <v>139</v>
      </c>
      <c r="F47" s="44">
        <v>30350</v>
      </c>
      <c r="G47" s="44">
        <v>30350</v>
      </c>
      <c r="H47" s="44">
        <v>30350</v>
      </c>
      <c r="I47" s="44"/>
      <c r="J47" s="45" t="s">
        <v>57</v>
      </c>
      <c r="K47" s="44"/>
      <c r="L47" s="46" t="s">
        <v>58</v>
      </c>
    </row>
    <row r="48" spans="1:12" ht="42.75" customHeight="1">
      <c r="A48" s="30" t="s">
        <v>132</v>
      </c>
      <c r="B48" s="43">
        <v>926</v>
      </c>
      <c r="C48" s="43">
        <v>92601</v>
      </c>
      <c r="D48" s="51" t="s">
        <v>304</v>
      </c>
      <c r="E48" s="16" t="s">
        <v>80</v>
      </c>
      <c r="F48" s="44">
        <v>32000000</v>
      </c>
      <c r="G48" s="44">
        <v>15210590</v>
      </c>
      <c r="H48" s="44">
        <v>535985</v>
      </c>
      <c r="I48" s="44">
        <v>6734605</v>
      </c>
      <c r="J48" s="52" t="s">
        <v>81</v>
      </c>
      <c r="K48" s="44">
        <v>6070000</v>
      </c>
      <c r="L48" s="46" t="s">
        <v>58</v>
      </c>
    </row>
    <row r="49" spans="1:12" ht="44.25" customHeight="1">
      <c r="A49" s="30" t="s">
        <v>140</v>
      </c>
      <c r="B49" s="43">
        <v>926</v>
      </c>
      <c r="C49" s="43">
        <v>92601</v>
      </c>
      <c r="D49" s="43">
        <v>6060</v>
      </c>
      <c r="E49" s="16" t="s">
        <v>84</v>
      </c>
      <c r="F49" s="44">
        <v>65000</v>
      </c>
      <c r="G49" s="44">
        <v>65000</v>
      </c>
      <c r="H49" s="50">
        <v>65000</v>
      </c>
      <c r="I49" s="44"/>
      <c r="J49" s="45" t="s">
        <v>83</v>
      </c>
      <c r="K49" s="44"/>
      <c r="L49" s="46" t="s">
        <v>58</v>
      </c>
    </row>
    <row r="50" spans="1:12" ht="46.5" customHeight="1">
      <c r="A50" s="30" t="s">
        <v>141</v>
      </c>
      <c r="B50" s="43">
        <v>926</v>
      </c>
      <c r="C50" s="43">
        <v>92605</v>
      </c>
      <c r="D50" s="43">
        <v>6050</v>
      </c>
      <c r="E50" s="45" t="s">
        <v>86</v>
      </c>
      <c r="F50" s="44">
        <v>36000</v>
      </c>
      <c r="G50" s="44">
        <v>11000</v>
      </c>
      <c r="H50" s="44">
        <v>11000</v>
      </c>
      <c r="I50" s="44"/>
      <c r="J50" s="45" t="s">
        <v>57</v>
      </c>
      <c r="K50" s="44"/>
      <c r="L50" s="46" t="s">
        <v>58</v>
      </c>
    </row>
    <row r="51" spans="1:12" ht="43.5" customHeight="1">
      <c r="A51" s="30" t="s">
        <v>142</v>
      </c>
      <c r="B51" s="43">
        <v>926</v>
      </c>
      <c r="C51" s="43">
        <v>92605</v>
      </c>
      <c r="D51" s="43">
        <v>6050</v>
      </c>
      <c r="E51" s="14" t="s">
        <v>87</v>
      </c>
      <c r="F51" s="44">
        <v>62000</v>
      </c>
      <c r="G51" s="44">
        <v>62000</v>
      </c>
      <c r="H51" s="44">
        <v>62000</v>
      </c>
      <c r="I51" s="44"/>
      <c r="J51" s="45" t="s">
        <v>57</v>
      </c>
      <c r="K51" s="44"/>
      <c r="L51" s="46" t="s">
        <v>58</v>
      </c>
    </row>
    <row r="52" spans="1:12" ht="42.75" customHeight="1">
      <c r="A52" s="30" t="s">
        <v>143</v>
      </c>
      <c r="B52" s="43">
        <v>926</v>
      </c>
      <c r="C52" s="43">
        <v>92605</v>
      </c>
      <c r="D52" s="43">
        <v>6059</v>
      </c>
      <c r="E52" s="13" t="s">
        <v>161</v>
      </c>
      <c r="F52" s="44">
        <v>600000</v>
      </c>
      <c r="G52" s="44">
        <v>600000</v>
      </c>
      <c r="H52" s="44">
        <v>214002</v>
      </c>
      <c r="I52" s="44">
        <v>385998</v>
      </c>
      <c r="J52" s="45" t="s">
        <v>57</v>
      </c>
      <c r="K52" s="44"/>
      <c r="L52" s="46" t="s">
        <v>58</v>
      </c>
    </row>
    <row r="53" spans="1:12" ht="44.25" customHeight="1">
      <c r="A53" s="30" t="s">
        <v>305</v>
      </c>
      <c r="B53" s="30">
        <v>926</v>
      </c>
      <c r="C53" s="30">
        <v>92605</v>
      </c>
      <c r="D53" s="30">
        <v>6060</v>
      </c>
      <c r="E53" s="14" t="s">
        <v>144</v>
      </c>
      <c r="F53" s="33">
        <v>130650</v>
      </c>
      <c r="G53" s="33">
        <v>130650</v>
      </c>
      <c r="H53" s="33">
        <v>130650</v>
      </c>
      <c r="I53" s="33"/>
      <c r="J53" s="31" t="s">
        <v>57</v>
      </c>
      <c r="K53" s="33"/>
      <c r="L53" s="34" t="s">
        <v>58</v>
      </c>
    </row>
    <row r="54" spans="1:12" ht="23.25" customHeight="1">
      <c r="A54" s="245" t="s">
        <v>88</v>
      </c>
      <c r="B54" s="245"/>
      <c r="C54" s="245"/>
      <c r="D54" s="245"/>
      <c r="E54" s="245"/>
      <c r="F54" s="29">
        <v>61732054</v>
      </c>
      <c r="G54" s="29">
        <f>H54+I54+J54+K54</f>
        <v>30906898</v>
      </c>
      <c r="H54" s="29">
        <f>SUM(H14:H53)</f>
        <v>14630952</v>
      </c>
      <c r="I54" s="29">
        <v>8000000</v>
      </c>
      <c r="J54" s="37">
        <v>2205946</v>
      </c>
      <c r="K54" s="29">
        <v>6070000</v>
      </c>
      <c r="L54" s="38" t="s">
        <v>89</v>
      </c>
    </row>
    <row r="55" spans="1:12" ht="14.25" customHeight="1">
      <c r="A55" s="167"/>
      <c r="B55" s="167"/>
      <c r="C55" s="167"/>
      <c r="D55" s="167"/>
      <c r="E55" s="167"/>
      <c r="F55" s="168"/>
      <c r="G55" s="168"/>
      <c r="H55" s="168"/>
      <c r="I55" s="168"/>
      <c r="J55" s="169"/>
      <c r="K55" s="168"/>
      <c r="L55" s="170"/>
    </row>
    <row r="56" spans="1:12" ht="15.75" customHeight="1">
      <c r="A56" s="171" t="s">
        <v>349</v>
      </c>
      <c r="B56" s="171"/>
      <c r="C56" s="171"/>
      <c r="D56" s="171"/>
      <c r="E56" s="171"/>
      <c r="F56" s="168"/>
      <c r="G56" s="168"/>
      <c r="H56" s="168"/>
      <c r="I56" s="168"/>
      <c r="J56" s="169"/>
      <c r="K56" s="168"/>
      <c r="L56" s="170"/>
    </row>
    <row r="57" spans="1:12" ht="16.5" customHeight="1">
      <c r="A57" s="171" t="s">
        <v>350</v>
      </c>
      <c r="B57" s="171"/>
      <c r="C57" s="171"/>
      <c r="D57" s="171"/>
      <c r="E57" s="171"/>
      <c r="F57" s="168"/>
      <c r="G57" s="168"/>
      <c r="H57" s="168"/>
      <c r="I57" s="168"/>
      <c r="J57" s="169"/>
      <c r="K57" s="168"/>
      <c r="L57" s="170"/>
    </row>
    <row r="58" spans="1:12" ht="12.75">
      <c r="A58" s="10" t="s">
        <v>90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10" t="s">
        <v>91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2.75">
      <c r="A61" s="11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</sheetData>
  <sheetProtection/>
  <mergeCells count="17">
    <mergeCell ref="G9:G12"/>
    <mergeCell ref="L8:L12"/>
    <mergeCell ref="H9:K9"/>
    <mergeCell ref="H10:H12"/>
    <mergeCell ref="I10:I12"/>
    <mergeCell ref="J10:J12"/>
    <mergeCell ref="K10:K12"/>
    <mergeCell ref="A54:E54"/>
    <mergeCell ref="L1:L4"/>
    <mergeCell ref="A6:L6"/>
    <mergeCell ref="A8:A12"/>
    <mergeCell ref="B8:B12"/>
    <mergeCell ref="C8:C12"/>
    <mergeCell ref="D8:D12"/>
    <mergeCell ref="E8:E12"/>
    <mergeCell ref="F8:F12"/>
    <mergeCell ref="G8:K8"/>
  </mergeCells>
  <printOptions/>
  <pageMargins left="0.31496062992125984" right="0.11811023622047245" top="0.7480314960629921" bottom="0.35433070866141736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4"/>
  <sheetViews>
    <sheetView zoomScalePageLayoutView="0" workbookViewId="0" topLeftCell="A1">
      <selection activeCell="Q58" sqref="Q58"/>
    </sheetView>
  </sheetViews>
  <sheetFormatPr defaultColWidth="9.33203125" defaultRowHeight="12.75"/>
  <cols>
    <col min="1" max="1" width="4.16015625" style="0" customWidth="1"/>
    <col min="2" max="2" width="36.5" style="0" customWidth="1"/>
    <col min="4" max="4" width="11.66015625" style="0" bestFit="1" customWidth="1"/>
    <col min="5" max="5" width="10.16015625" style="0" bestFit="1" customWidth="1"/>
  </cols>
  <sheetData>
    <row r="1" spans="1:16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357" t="s">
        <v>345</v>
      </c>
      <c r="M1" s="20"/>
      <c r="N1" s="21"/>
      <c r="O1" s="21"/>
      <c r="P1" s="20"/>
    </row>
    <row r="2" spans="1:16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357" t="s">
        <v>576</v>
      </c>
      <c r="M2" s="20"/>
      <c r="N2" s="21"/>
      <c r="O2" s="21"/>
      <c r="P2" s="20"/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357" t="s">
        <v>93</v>
      </c>
      <c r="M3" s="20"/>
      <c r="N3" s="21"/>
      <c r="O3" s="21"/>
      <c r="P3" s="20"/>
    </row>
    <row r="4" spans="1:16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357" t="s">
        <v>581</v>
      </c>
      <c r="M4" s="20"/>
      <c r="N4" s="21"/>
      <c r="O4" s="21"/>
      <c r="P4" s="20"/>
    </row>
    <row r="5" spans="1:16" ht="12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  <c r="O5" s="21"/>
      <c r="P5" s="20"/>
    </row>
    <row r="6" spans="1:16" ht="18">
      <c r="A6" s="278" t="s">
        <v>163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</row>
    <row r="7" spans="1:16" ht="18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279" t="s">
        <v>42</v>
      </c>
      <c r="B8" s="279" t="s">
        <v>164</v>
      </c>
      <c r="C8" s="277" t="s">
        <v>165</v>
      </c>
      <c r="D8" s="277" t="s">
        <v>166</v>
      </c>
      <c r="E8" s="279" t="s">
        <v>167</v>
      </c>
      <c r="F8" s="279"/>
      <c r="G8" s="279" t="s">
        <v>47</v>
      </c>
      <c r="H8" s="279"/>
      <c r="I8" s="279"/>
      <c r="J8" s="279"/>
      <c r="K8" s="279"/>
      <c r="L8" s="279"/>
      <c r="M8" s="279"/>
      <c r="N8" s="279"/>
      <c r="O8" s="279"/>
      <c r="P8" s="279"/>
    </row>
    <row r="9" spans="1:16" ht="12.75">
      <c r="A9" s="279"/>
      <c r="B9" s="279"/>
      <c r="C9" s="277"/>
      <c r="D9" s="277"/>
      <c r="E9" s="277" t="s">
        <v>168</v>
      </c>
      <c r="F9" s="277" t="s">
        <v>169</v>
      </c>
      <c r="G9" s="279" t="s">
        <v>170</v>
      </c>
      <c r="H9" s="279"/>
      <c r="I9" s="279"/>
      <c r="J9" s="279"/>
      <c r="K9" s="279"/>
      <c r="L9" s="279"/>
      <c r="M9" s="279"/>
      <c r="N9" s="279"/>
      <c r="O9" s="279"/>
      <c r="P9" s="279"/>
    </row>
    <row r="10" spans="1:16" ht="12.75">
      <c r="A10" s="279"/>
      <c r="B10" s="279"/>
      <c r="C10" s="277"/>
      <c r="D10" s="277"/>
      <c r="E10" s="277"/>
      <c r="F10" s="277"/>
      <c r="G10" s="277" t="s">
        <v>171</v>
      </c>
      <c r="H10" s="279" t="s">
        <v>172</v>
      </c>
      <c r="I10" s="279"/>
      <c r="J10" s="279"/>
      <c r="K10" s="279"/>
      <c r="L10" s="279"/>
      <c r="M10" s="279"/>
      <c r="N10" s="279"/>
      <c r="O10" s="279"/>
      <c r="P10" s="279"/>
    </row>
    <row r="11" spans="1:16" ht="12.75">
      <c r="A11" s="279"/>
      <c r="B11" s="279"/>
      <c r="C11" s="277"/>
      <c r="D11" s="277"/>
      <c r="E11" s="277"/>
      <c r="F11" s="277"/>
      <c r="G11" s="277"/>
      <c r="H11" s="279" t="s">
        <v>173</v>
      </c>
      <c r="I11" s="279"/>
      <c r="J11" s="279"/>
      <c r="K11" s="279"/>
      <c r="L11" s="279" t="s">
        <v>174</v>
      </c>
      <c r="M11" s="279"/>
      <c r="N11" s="279"/>
      <c r="O11" s="279"/>
      <c r="P11" s="279"/>
    </row>
    <row r="12" spans="1:16" ht="12.75">
      <c r="A12" s="279"/>
      <c r="B12" s="279"/>
      <c r="C12" s="277"/>
      <c r="D12" s="277"/>
      <c r="E12" s="277"/>
      <c r="F12" s="277"/>
      <c r="G12" s="277"/>
      <c r="H12" s="277" t="s">
        <v>343</v>
      </c>
      <c r="I12" s="279" t="s">
        <v>175</v>
      </c>
      <c r="J12" s="279"/>
      <c r="K12" s="279"/>
      <c r="L12" s="277" t="s">
        <v>176</v>
      </c>
      <c r="M12" s="277" t="s">
        <v>175</v>
      </c>
      <c r="N12" s="277"/>
      <c r="O12" s="277"/>
      <c r="P12" s="277"/>
    </row>
    <row r="13" spans="1:16" ht="76.5">
      <c r="A13" s="279"/>
      <c r="B13" s="279"/>
      <c r="C13" s="277"/>
      <c r="D13" s="277"/>
      <c r="E13" s="277"/>
      <c r="F13" s="277"/>
      <c r="G13" s="277"/>
      <c r="H13" s="277"/>
      <c r="I13" s="18" t="s">
        <v>177</v>
      </c>
      <c r="J13" s="18" t="s">
        <v>52</v>
      </c>
      <c r="K13" s="18" t="s">
        <v>178</v>
      </c>
      <c r="L13" s="277"/>
      <c r="M13" s="18" t="s">
        <v>179</v>
      </c>
      <c r="N13" s="18" t="s">
        <v>177</v>
      </c>
      <c r="O13" s="18" t="s">
        <v>52</v>
      </c>
      <c r="P13" s="18" t="s">
        <v>180</v>
      </c>
    </row>
    <row r="14" spans="1:16" ht="12.75">
      <c r="A14" s="23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3">
        <v>11</v>
      </c>
      <c r="L14" s="23">
        <v>12</v>
      </c>
      <c r="M14" s="23">
        <v>13</v>
      </c>
      <c r="N14" s="23">
        <v>14</v>
      </c>
      <c r="O14" s="23">
        <v>15</v>
      </c>
      <c r="P14" s="23">
        <v>16</v>
      </c>
    </row>
    <row r="15" spans="1:16" ht="13.5">
      <c r="A15" s="90"/>
      <c r="B15" s="54" t="s">
        <v>181</v>
      </c>
      <c r="C15" s="55"/>
      <c r="D15" s="55">
        <v>36675130</v>
      </c>
      <c r="E15" s="55">
        <v>28841629</v>
      </c>
      <c r="F15" s="55">
        <v>7833501</v>
      </c>
      <c r="G15" s="55">
        <v>19371056</v>
      </c>
      <c r="H15" s="55">
        <v>13301056</v>
      </c>
      <c r="I15" s="55">
        <v>0</v>
      </c>
      <c r="J15" s="55">
        <v>8000000</v>
      </c>
      <c r="K15" s="55">
        <v>5301056</v>
      </c>
      <c r="L15" s="55">
        <v>6070000</v>
      </c>
      <c r="M15" s="55">
        <v>0</v>
      </c>
      <c r="N15" s="55">
        <v>0</v>
      </c>
      <c r="O15" s="55">
        <v>0</v>
      </c>
      <c r="P15" s="55">
        <v>6070000</v>
      </c>
    </row>
    <row r="16" spans="1:16" ht="12.75" customHeight="1">
      <c r="A16" s="90"/>
      <c r="B16" s="74" t="s">
        <v>182</v>
      </c>
      <c r="C16" s="290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2"/>
    </row>
    <row r="17" spans="1:16" ht="12" customHeight="1">
      <c r="A17" s="73"/>
      <c r="B17" s="75" t="s">
        <v>183</v>
      </c>
      <c r="C17" s="293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5"/>
    </row>
    <row r="18" spans="1:16" ht="12.75" customHeight="1">
      <c r="A18" s="73"/>
      <c r="B18" s="88" t="s">
        <v>184</v>
      </c>
      <c r="C18" s="293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7"/>
    </row>
    <row r="19" spans="1:16" ht="101.25" customHeight="1">
      <c r="A19" s="89" t="s">
        <v>185</v>
      </c>
      <c r="B19" s="232" t="s">
        <v>310</v>
      </c>
      <c r="C19" s="76" t="s">
        <v>186</v>
      </c>
      <c r="D19" s="77">
        <v>2250000</v>
      </c>
      <c r="E19" s="77">
        <v>2250000</v>
      </c>
      <c r="F19" s="77">
        <v>0</v>
      </c>
      <c r="G19" s="287">
        <v>2018436</v>
      </c>
      <c r="H19" s="287">
        <v>2018436</v>
      </c>
      <c r="I19" s="287">
        <v>0</v>
      </c>
      <c r="J19" s="287">
        <v>189000</v>
      </c>
      <c r="K19" s="287">
        <v>1829436</v>
      </c>
      <c r="L19" s="280">
        <v>0</v>
      </c>
      <c r="M19" s="280">
        <v>0</v>
      </c>
      <c r="N19" s="280">
        <v>0</v>
      </c>
      <c r="O19" s="280">
        <v>0</v>
      </c>
      <c r="P19" s="280">
        <v>0</v>
      </c>
    </row>
    <row r="20" spans="1:16" ht="12" customHeight="1">
      <c r="A20" s="73"/>
      <c r="B20" s="75" t="s">
        <v>170</v>
      </c>
      <c r="C20" s="78"/>
      <c r="D20" s="79">
        <v>2018436</v>
      </c>
      <c r="E20" s="79">
        <v>2018436</v>
      </c>
      <c r="F20" s="79">
        <v>0</v>
      </c>
      <c r="G20" s="288"/>
      <c r="H20" s="288"/>
      <c r="I20" s="288"/>
      <c r="J20" s="288"/>
      <c r="K20" s="288"/>
      <c r="L20" s="281"/>
      <c r="M20" s="281"/>
      <c r="N20" s="281"/>
      <c r="O20" s="281"/>
      <c r="P20" s="281"/>
    </row>
    <row r="21" spans="1:16" ht="11.25" customHeight="1">
      <c r="A21" s="91"/>
      <c r="B21" s="82" t="s">
        <v>187</v>
      </c>
      <c r="C21" s="80"/>
      <c r="D21" s="81">
        <v>231564</v>
      </c>
      <c r="E21" s="81">
        <v>231564</v>
      </c>
      <c r="F21" s="81">
        <v>0</v>
      </c>
      <c r="G21" s="289"/>
      <c r="H21" s="289"/>
      <c r="I21" s="289"/>
      <c r="J21" s="289"/>
      <c r="K21" s="289"/>
      <c r="L21" s="282"/>
      <c r="M21" s="282"/>
      <c r="N21" s="282"/>
      <c r="O21" s="282"/>
      <c r="P21" s="282"/>
    </row>
    <row r="22" spans="1:16" ht="13.5">
      <c r="A22" s="92"/>
      <c r="B22" s="68" t="s">
        <v>188</v>
      </c>
      <c r="C22" s="263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5"/>
    </row>
    <row r="23" spans="1:16" ht="13.5">
      <c r="A23" s="66"/>
      <c r="B23" s="56" t="s">
        <v>189</v>
      </c>
      <c r="C23" s="266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8"/>
    </row>
    <row r="24" spans="1:16" ht="13.5">
      <c r="A24" s="66"/>
      <c r="B24" s="67" t="s">
        <v>190</v>
      </c>
      <c r="C24" s="269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1"/>
    </row>
    <row r="25" spans="1:16" ht="53.25" customHeight="1">
      <c r="A25" s="85" t="s">
        <v>191</v>
      </c>
      <c r="B25" s="53" t="s">
        <v>311</v>
      </c>
      <c r="C25" s="71" t="s">
        <v>192</v>
      </c>
      <c r="D25" s="57">
        <v>658840</v>
      </c>
      <c r="E25" s="57">
        <v>658840</v>
      </c>
      <c r="F25" s="57">
        <v>0</v>
      </c>
      <c r="G25" s="257">
        <v>404400</v>
      </c>
      <c r="H25" s="287">
        <v>404400</v>
      </c>
      <c r="I25" s="273">
        <v>0</v>
      </c>
      <c r="J25" s="273">
        <v>97500</v>
      </c>
      <c r="K25" s="273">
        <v>306900</v>
      </c>
      <c r="L25" s="260">
        <v>0</v>
      </c>
      <c r="M25" s="254">
        <v>0</v>
      </c>
      <c r="N25" s="254">
        <v>0</v>
      </c>
      <c r="O25" s="254">
        <v>0</v>
      </c>
      <c r="P25" s="254">
        <v>0</v>
      </c>
    </row>
    <row r="26" spans="1:16" ht="11.25" customHeight="1">
      <c r="A26" s="66"/>
      <c r="B26" s="56" t="s">
        <v>170</v>
      </c>
      <c r="C26" s="58"/>
      <c r="D26" s="59">
        <v>404400</v>
      </c>
      <c r="E26" s="59">
        <v>404400</v>
      </c>
      <c r="F26" s="59">
        <v>0</v>
      </c>
      <c r="G26" s="272"/>
      <c r="H26" s="288"/>
      <c r="I26" s="259"/>
      <c r="J26" s="259"/>
      <c r="K26" s="259"/>
      <c r="L26" s="255"/>
      <c r="M26" s="255"/>
      <c r="N26" s="255"/>
      <c r="O26" s="255"/>
      <c r="P26" s="255"/>
    </row>
    <row r="27" spans="1:16" ht="12.75" customHeight="1">
      <c r="A27" s="93"/>
      <c r="B27" s="60" t="s">
        <v>187</v>
      </c>
      <c r="C27" s="61"/>
      <c r="D27" s="62">
        <v>254440</v>
      </c>
      <c r="E27" s="62">
        <v>254440</v>
      </c>
      <c r="F27" s="62">
        <v>0</v>
      </c>
      <c r="G27" s="262"/>
      <c r="H27" s="289"/>
      <c r="I27" s="274"/>
      <c r="J27" s="274"/>
      <c r="K27" s="274"/>
      <c r="L27" s="261"/>
      <c r="M27" s="256"/>
      <c r="N27" s="256"/>
      <c r="O27" s="256"/>
      <c r="P27" s="256"/>
    </row>
    <row r="28" spans="1:16" ht="13.5">
      <c r="A28" s="94"/>
      <c r="B28" s="68" t="s">
        <v>193</v>
      </c>
      <c r="C28" s="263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5"/>
    </row>
    <row r="29" spans="1:16" ht="13.5">
      <c r="A29" s="66"/>
      <c r="B29" s="56" t="s">
        <v>194</v>
      </c>
      <c r="C29" s="266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8"/>
    </row>
    <row r="30" spans="1:16" ht="13.5">
      <c r="A30" s="66"/>
      <c r="B30" s="67" t="s">
        <v>195</v>
      </c>
      <c r="C30" s="269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1"/>
    </row>
    <row r="31" spans="1:16" ht="25.5">
      <c r="A31" s="66" t="s">
        <v>196</v>
      </c>
      <c r="B31" s="27" t="s">
        <v>312</v>
      </c>
      <c r="C31" s="71" t="s">
        <v>309</v>
      </c>
      <c r="D31" s="98">
        <v>485630</v>
      </c>
      <c r="E31" s="57">
        <v>485630</v>
      </c>
      <c r="F31" s="57">
        <v>0</v>
      </c>
      <c r="G31" s="257">
        <v>485630</v>
      </c>
      <c r="H31" s="260">
        <v>485630</v>
      </c>
      <c r="I31" s="259">
        <v>0</v>
      </c>
      <c r="J31" s="259">
        <v>298177</v>
      </c>
      <c r="K31" s="259">
        <v>187453</v>
      </c>
      <c r="L31" s="260">
        <v>0</v>
      </c>
      <c r="M31" s="260">
        <v>0</v>
      </c>
      <c r="N31" s="260">
        <v>0</v>
      </c>
      <c r="O31" s="260">
        <v>0</v>
      </c>
      <c r="P31" s="260">
        <v>0</v>
      </c>
    </row>
    <row r="32" spans="1:16" ht="13.5">
      <c r="A32" s="93"/>
      <c r="B32" s="60" t="s">
        <v>170</v>
      </c>
      <c r="C32" s="61"/>
      <c r="D32" s="62">
        <v>485630</v>
      </c>
      <c r="E32" s="62">
        <v>485630</v>
      </c>
      <c r="F32" s="62">
        <v>0</v>
      </c>
      <c r="G32" s="262"/>
      <c r="H32" s="256"/>
      <c r="I32" s="274"/>
      <c r="J32" s="274"/>
      <c r="K32" s="274"/>
      <c r="L32" s="261"/>
      <c r="M32" s="261"/>
      <c r="N32" s="261"/>
      <c r="O32" s="261"/>
      <c r="P32" s="261"/>
    </row>
    <row r="33" spans="1:16" ht="13.5">
      <c r="A33" s="95"/>
      <c r="B33" s="68" t="s">
        <v>193</v>
      </c>
      <c r="C33" s="263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5"/>
    </row>
    <row r="34" spans="1:16" ht="13.5">
      <c r="A34" s="96"/>
      <c r="B34" s="56" t="s">
        <v>194</v>
      </c>
      <c r="C34" s="266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8"/>
    </row>
    <row r="35" spans="1:16" ht="13.5">
      <c r="A35" s="96"/>
      <c r="B35" s="67" t="s">
        <v>195</v>
      </c>
      <c r="C35" s="269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1"/>
    </row>
    <row r="36" spans="1:16" ht="38.25">
      <c r="A36" s="85" t="s">
        <v>197</v>
      </c>
      <c r="B36" s="27" t="s">
        <v>313</v>
      </c>
      <c r="C36" s="71" t="s">
        <v>309</v>
      </c>
      <c r="D36" s="57">
        <v>652000</v>
      </c>
      <c r="E36" s="57">
        <v>652000</v>
      </c>
      <c r="F36" s="57">
        <v>0</v>
      </c>
      <c r="G36" s="257">
        <v>652000</v>
      </c>
      <c r="H36" s="260">
        <v>652000</v>
      </c>
      <c r="I36" s="259">
        <v>0</v>
      </c>
      <c r="J36" s="259">
        <v>294720</v>
      </c>
      <c r="K36" s="259">
        <v>357280</v>
      </c>
      <c r="L36" s="260">
        <v>0</v>
      </c>
      <c r="M36" s="260">
        <v>0</v>
      </c>
      <c r="N36" s="260">
        <v>0</v>
      </c>
      <c r="O36" s="260">
        <v>0</v>
      </c>
      <c r="P36" s="260">
        <v>0</v>
      </c>
    </row>
    <row r="37" spans="1:16" ht="13.5">
      <c r="A37" s="97"/>
      <c r="B37" s="60" t="s">
        <v>170</v>
      </c>
      <c r="C37" s="61"/>
      <c r="D37" s="62">
        <v>652000</v>
      </c>
      <c r="E37" s="84">
        <v>652000</v>
      </c>
      <c r="F37" s="84">
        <v>0</v>
      </c>
      <c r="G37" s="258"/>
      <c r="H37" s="261"/>
      <c r="I37" s="259"/>
      <c r="J37" s="259"/>
      <c r="K37" s="259"/>
      <c r="L37" s="261"/>
      <c r="M37" s="261"/>
      <c r="N37" s="261"/>
      <c r="O37" s="261"/>
      <c r="P37" s="261"/>
    </row>
    <row r="38" spans="1:16" ht="13.5">
      <c r="A38" s="95"/>
      <c r="B38" s="63" t="s">
        <v>198</v>
      </c>
      <c r="C38" s="266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83"/>
    </row>
    <row r="39" spans="1:16" ht="13.5">
      <c r="A39" s="96"/>
      <c r="B39" s="56" t="s">
        <v>199</v>
      </c>
      <c r="C39" s="266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83"/>
    </row>
    <row r="40" spans="1:16" ht="13.5">
      <c r="A40" s="96"/>
      <c r="B40" s="56" t="s">
        <v>200</v>
      </c>
      <c r="C40" s="284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6"/>
    </row>
    <row r="41" spans="1:16" ht="51">
      <c r="A41" s="85" t="s">
        <v>201</v>
      </c>
      <c r="B41" s="28" t="s">
        <v>315</v>
      </c>
      <c r="C41" s="71" t="s">
        <v>202</v>
      </c>
      <c r="D41" s="72">
        <v>32000000</v>
      </c>
      <c r="E41" s="72">
        <v>24166499</v>
      </c>
      <c r="F41" s="72">
        <v>7833501</v>
      </c>
      <c r="G41" s="273">
        <v>15210590</v>
      </c>
      <c r="H41" s="273">
        <v>9140590</v>
      </c>
      <c r="I41" s="273">
        <v>0</v>
      </c>
      <c r="J41" s="273">
        <v>6734605</v>
      </c>
      <c r="K41" s="273">
        <v>2405985</v>
      </c>
      <c r="L41" s="254">
        <v>6070000</v>
      </c>
      <c r="M41" s="254">
        <v>0</v>
      </c>
      <c r="N41" s="254">
        <v>0</v>
      </c>
      <c r="O41" s="254">
        <v>0</v>
      </c>
      <c r="P41" s="254">
        <v>6070000</v>
      </c>
    </row>
    <row r="42" spans="1:16" ht="13.5">
      <c r="A42" s="96"/>
      <c r="B42" s="56" t="s">
        <v>203</v>
      </c>
      <c r="C42" s="58"/>
      <c r="D42" s="59">
        <v>141060</v>
      </c>
      <c r="E42" s="59">
        <v>141060</v>
      </c>
      <c r="F42" s="59">
        <v>0</v>
      </c>
      <c r="G42" s="259"/>
      <c r="H42" s="259"/>
      <c r="I42" s="259"/>
      <c r="J42" s="259"/>
      <c r="K42" s="259"/>
      <c r="L42" s="255"/>
      <c r="M42" s="255"/>
      <c r="N42" s="255"/>
      <c r="O42" s="255"/>
      <c r="P42" s="255"/>
    </row>
    <row r="43" spans="1:16" ht="13.5">
      <c r="A43" s="96"/>
      <c r="B43" s="56" t="s">
        <v>204</v>
      </c>
      <c r="C43" s="64"/>
      <c r="D43" s="65">
        <v>9648350</v>
      </c>
      <c r="E43" s="65">
        <v>9648350</v>
      </c>
      <c r="F43" s="65">
        <v>0</v>
      </c>
      <c r="G43" s="260"/>
      <c r="H43" s="260"/>
      <c r="I43" s="260"/>
      <c r="J43" s="260"/>
      <c r="K43" s="260"/>
      <c r="L43" s="255"/>
      <c r="M43" s="255"/>
      <c r="N43" s="255"/>
      <c r="O43" s="255"/>
      <c r="P43" s="255"/>
    </row>
    <row r="44" spans="1:16" ht="13.5">
      <c r="A44" s="96"/>
      <c r="B44" s="56" t="s">
        <v>170</v>
      </c>
      <c r="C44" s="64"/>
      <c r="D44" s="65">
        <v>15210590</v>
      </c>
      <c r="E44" s="65">
        <v>9140590</v>
      </c>
      <c r="F44" s="65">
        <v>6070000</v>
      </c>
      <c r="G44" s="260"/>
      <c r="H44" s="260"/>
      <c r="I44" s="260"/>
      <c r="J44" s="260"/>
      <c r="K44" s="260"/>
      <c r="L44" s="255"/>
      <c r="M44" s="255"/>
      <c r="N44" s="255"/>
      <c r="O44" s="255"/>
      <c r="P44" s="255"/>
    </row>
    <row r="45" spans="1:16" ht="13.5">
      <c r="A45" s="97"/>
      <c r="B45" s="60" t="s">
        <v>187</v>
      </c>
      <c r="C45" s="61"/>
      <c r="D45" s="65">
        <v>7000000</v>
      </c>
      <c r="E45" s="65">
        <v>5236499</v>
      </c>
      <c r="F45" s="62">
        <v>1763501</v>
      </c>
      <c r="G45" s="274"/>
      <c r="H45" s="274"/>
      <c r="I45" s="274"/>
      <c r="J45" s="274"/>
      <c r="K45" s="274"/>
      <c r="L45" s="256"/>
      <c r="M45" s="256"/>
      <c r="N45" s="256"/>
      <c r="O45" s="256"/>
      <c r="P45" s="256"/>
    </row>
    <row r="46" spans="1:16" ht="13.5">
      <c r="A46" s="92"/>
      <c r="B46" s="68" t="s">
        <v>193</v>
      </c>
      <c r="C46" s="263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5"/>
    </row>
    <row r="47" spans="1:16" ht="13.5">
      <c r="A47" s="66"/>
      <c r="B47" s="56" t="s">
        <v>194</v>
      </c>
      <c r="C47" s="266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8"/>
    </row>
    <row r="48" spans="1:16" ht="13.5">
      <c r="A48" s="66"/>
      <c r="B48" s="67" t="s">
        <v>195</v>
      </c>
      <c r="C48" s="269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1"/>
    </row>
    <row r="49" spans="1:16" ht="38.25">
      <c r="A49" s="66" t="s">
        <v>205</v>
      </c>
      <c r="B49" s="27" t="s">
        <v>314</v>
      </c>
      <c r="C49" s="71" t="s">
        <v>206</v>
      </c>
      <c r="D49" s="57">
        <v>628660</v>
      </c>
      <c r="E49" s="57">
        <v>628660</v>
      </c>
      <c r="F49" s="57">
        <v>0</v>
      </c>
      <c r="G49" s="257">
        <v>600000</v>
      </c>
      <c r="H49" s="260">
        <v>600000</v>
      </c>
      <c r="I49" s="273">
        <v>0</v>
      </c>
      <c r="J49" s="273">
        <v>385998</v>
      </c>
      <c r="K49" s="273">
        <v>214002</v>
      </c>
      <c r="L49" s="260">
        <v>0</v>
      </c>
      <c r="M49" s="254">
        <v>0</v>
      </c>
      <c r="N49" s="254">
        <v>0</v>
      </c>
      <c r="O49" s="254">
        <v>0</v>
      </c>
      <c r="P49" s="254">
        <v>0</v>
      </c>
    </row>
    <row r="50" spans="1:16" ht="13.5">
      <c r="A50" s="66"/>
      <c r="B50" s="87" t="s">
        <v>204</v>
      </c>
      <c r="C50" s="85"/>
      <c r="D50" s="86">
        <v>28660</v>
      </c>
      <c r="E50" s="86">
        <v>28660</v>
      </c>
      <c r="F50" s="86"/>
      <c r="G50" s="272"/>
      <c r="H50" s="255"/>
      <c r="I50" s="255"/>
      <c r="J50" s="255"/>
      <c r="K50" s="255"/>
      <c r="L50" s="255"/>
      <c r="M50" s="255"/>
      <c r="N50" s="255"/>
      <c r="O50" s="255"/>
      <c r="P50" s="255"/>
    </row>
    <row r="51" spans="1:16" ht="13.5">
      <c r="A51" s="93"/>
      <c r="B51" s="83" t="s">
        <v>170</v>
      </c>
      <c r="C51" s="69"/>
      <c r="D51" s="70">
        <v>600000</v>
      </c>
      <c r="E51" s="70">
        <v>600000</v>
      </c>
      <c r="F51" s="70">
        <v>0</v>
      </c>
      <c r="G51" s="262"/>
      <c r="H51" s="256"/>
      <c r="I51" s="274"/>
      <c r="J51" s="274"/>
      <c r="K51" s="274"/>
      <c r="L51" s="261"/>
      <c r="M51" s="256"/>
      <c r="N51" s="256"/>
      <c r="O51" s="256"/>
      <c r="P51" s="256"/>
    </row>
    <row r="52" spans="1:16" ht="13.5">
      <c r="A52" s="276" t="s">
        <v>207</v>
      </c>
      <c r="B52" s="276"/>
      <c r="C52" s="19"/>
      <c r="D52" s="24">
        <v>36675130</v>
      </c>
      <c r="E52" s="24">
        <v>28841629</v>
      </c>
      <c r="F52" s="24">
        <v>7833501</v>
      </c>
      <c r="G52" s="24">
        <v>19371056</v>
      </c>
      <c r="H52" s="24">
        <v>13301056</v>
      </c>
      <c r="I52" s="24">
        <v>0</v>
      </c>
      <c r="J52" s="24">
        <v>8000000</v>
      </c>
      <c r="K52" s="24">
        <v>5301056</v>
      </c>
      <c r="L52" s="24">
        <v>6070000</v>
      </c>
      <c r="M52" s="24">
        <v>0</v>
      </c>
      <c r="N52" s="24">
        <v>0</v>
      </c>
      <c r="O52" s="24">
        <v>0</v>
      </c>
      <c r="P52" s="24">
        <v>6070000</v>
      </c>
    </row>
    <row r="53" spans="1:16" ht="13.5">
      <c r="A53" s="276"/>
      <c r="B53" s="276"/>
      <c r="C53" s="19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16" ht="13.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</row>
    <row r="55" spans="1:16" ht="13.5">
      <c r="A55" s="275" t="s">
        <v>208</v>
      </c>
      <c r="B55" s="275"/>
      <c r="C55" s="275"/>
      <c r="D55" s="275"/>
      <c r="E55" s="275"/>
      <c r="F55" s="275"/>
      <c r="G55" s="275"/>
      <c r="H55" s="275"/>
      <c r="I55" s="275"/>
      <c r="J55" s="22"/>
      <c r="K55" s="22"/>
      <c r="L55" s="22"/>
      <c r="M55" s="22"/>
      <c r="N55" s="22"/>
      <c r="O55" s="22"/>
      <c r="P55" s="22"/>
    </row>
    <row r="56" spans="1:16" ht="13.5">
      <c r="A56" s="25" t="s">
        <v>209</v>
      </c>
      <c r="B56" s="25"/>
      <c r="C56" s="25"/>
      <c r="D56" s="25"/>
      <c r="E56" s="25"/>
      <c r="F56" s="25"/>
      <c r="G56" s="25"/>
      <c r="H56" s="25"/>
      <c r="I56" s="25"/>
      <c r="J56" s="22"/>
      <c r="K56" s="22"/>
      <c r="L56" s="22"/>
      <c r="M56" s="22"/>
      <c r="N56" s="22"/>
      <c r="O56" s="22"/>
      <c r="P56" s="22"/>
    </row>
    <row r="57" spans="1:16" ht="13.5">
      <c r="A57" s="25" t="s">
        <v>210</v>
      </c>
      <c r="B57" s="25"/>
      <c r="C57" s="25"/>
      <c r="D57" s="25"/>
      <c r="E57" s="25"/>
      <c r="F57" s="25"/>
      <c r="G57" s="26"/>
      <c r="H57" s="25"/>
      <c r="I57" s="25"/>
      <c r="J57" s="22"/>
      <c r="K57" s="22"/>
      <c r="L57" s="22"/>
      <c r="M57" s="22"/>
      <c r="N57" s="22"/>
      <c r="O57" s="22"/>
      <c r="P57" s="22"/>
    </row>
    <row r="58" spans="1:16" ht="13.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1:16" ht="13.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1:16" ht="13.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6" ht="13.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</row>
    <row r="62" spans="1:16" ht="13.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</row>
    <row r="63" spans="1:16" ht="13.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</row>
    <row r="64" spans="1:16" ht="13.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1:16" ht="13.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</row>
    <row r="66" spans="1:16" ht="13.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</row>
    <row r="67" spans="1:16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1:16" ht="13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</row>
    <row r="69" spans="1:16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</row>
    <row r="70" spans="1:16" ht="13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</row>
    <row r="71" spans="1:16" ht="13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</row>
    <row r="72" spans="1:16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</row>
    <row r="73" spans="1:16" ht="13.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</row>
    <row r="74" spans="1:16" ht="13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</row>
  </sheetData>
  <sheetProtection/>
  <mergeCells count="87">
    <mergeCell ref="M31:M32"/>
    <mergeCell ref="H19:H21"/>
    <mergeCell ref="G25:G27"/>
    <mergeCell ref="I19:I21"/>
    <mergeCell ref="C16:P18"/>
    <mergeCell ref="J19:J21"/>
    <mergeCell ref="K19:K21"/>
    <mergeCell ref="L19:L21"/>
    <mergeCell ref="C33:P35"/>
    <mergeCell ref="K31:K32"/>
    <mergeCell ref="N36:N37"/>
    <mergeCell ref="K36:K37"/>
    <mergeCell ref="N31:N32"/>
    <mergeCell ref="O31:O32"/>
    <mergeCell ref="I31:I32"/>
    <mergeCell ref="J31:J32"/>
    <mergeCell ref="P31:P32"/>
    <mergeCell ref="L36:L37"/>
    <mergeCell ref="N19:N21"/>
    <mergeCell ref="O19:O21"/>
    <mergeCell ref="P19:P21"/>
    <mergeCell ref="M19:M21"/>
    <mergeCell ref="F9:F13"/>
    <mergeCell ref="H10:P10"/>
    <mergeCell ref="H11:K11"/>
    <mergeCell ref="L11:P11"/>
    <mergeCell ref="G10:G13"/>
    <mergeCell ref="I12:K12"/>
    <mergeCell ref="M12:P12"/>
    <mergeCell ref="M36:M37"/>
    <mergeCell ref="A6:P6"/>
    <mergeCell ref="A8:A13"/>
    <mergeCell ref="B8:B13"/>
    <mergeCell ref="C8:C13"/>
    <mergeCell ref="D8:D13"/>
    <mergeCell ref="G9:P9"/>
    <mergeCell ref="E8:F8"/>
    <mergeCell ref="G8:P8"/>
    <mergeCell ref="E9:E13"/>
    <mergeCell ref="M25:M27"/>
    <mergeCell ref="C28:P30"/>
    <mergeCell ref="N25:N27"/>
    <mergeCell ref="O25:O27"/>
    <mergeCell ref="J25:J27"/>
    <mergeCell ref="L25:L27"/>
    <mergeCell ref="H25:H27"/>
    <mergeCell ref="I25:I27"/>
    <mergeCell ref="K49:K51"/>
    <mergeCell ref="H12:H13"/>
    <mergeCell ref="L12:L13"/>
    <mergeCell ref="K25:K27"/>
    <mergeCell ref="C38:P40"/>
    <mergeCell ref="O36:O37"/>
    <mergeCell ref="H36:H37"/>
    <mergeCell ref="P36:P37"/>
    <mergeCell ref="C22:P24"/>
    <mergeCell ref="G19:G21"/>
    <mergeCell ref="A55:I55"/>
    <mergeCell ref="A53:B53"/>
    <mergeCell ref="M41:M45"/>
    <mergeCell ref="A52:B52"/>
    <mergeCell ref="K41:K45"/>
    <mergeCell ref="G41:G45"/>
    <mergeCell ref="H41:H45"/>
    <mergeCell ref="I41:I45"/>
    <mergeCell ref="J41:J45"/>
    <mergeCell ref="L41:L45"/>
    <mergeCell ref="P49:P51"/>
    <mergeCell ref="L31:L32"/>
    <mergeCell ref="G31:G32"/>
    <mergeCell ref="H31:H32"/>
    <mergeCell ref="C46:P48"/>
    <mergeCell ref="G49:G51"/>
    <mergeCell ref="H49:H51"/>
    <mergeCell ref="I49:I51"/>
    <mergeCell ref="L49:L51"/>
    <mergeCell ref="J49:J51"/>
    <mergeCell ref="M49:M51"/>
    <mergeCell ref="N49:N51"/>
    <mergeCell ref="P25:P27"/>
    <mergeCell ref="G36:G37"/>
    <mergeCell ref="J36:J37"/>
    <mergeCell ref="N41:N45"/>
    <mergeCell ref="O41:O45"/>
    <mergeCell ref="P41:P45"/>
    <mergeCell ref="I36:I37"/>
    <mergeCell ref="O49:O51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6" sqref="A6:G6"/>
    </sheetView>
  </sheetViews>
  <sheetFormatPr defaultColWidth="9.33203125" defaultRowHeight="12.75"/>
  <cols>
    <col min="1" max="1" width="5.66015625" style="0" customWidth="1"/>
    <col min="2" max="2" width="7.33203125" style="0" customWidth="1"/>
    <col min="3" max="3" width="8.5" style="0" customWidth="1"/>
    <col min="4" max="4" width="8" style="0" customWidth="1"/>
    <col min="6" max="6" width="77" style="0" customWidth="1"/>
    <col min="7" max="7" width="14.5" style="0" customWidth="1"/>
    <col min="8" max="8" width="16.83203125" style="0" customWidth="1"/>
    <col min="9" max="9" width="18.16015625" style="0" customWidth="1"/>
  </cols>
  <sheetData>
    <row r="1" spans="8:9" ht="12.75">
      <c r="H1" s="4" t="s">
        <v>162</v>
      </c>
      <c r="I1" s="5"/>
    </row>
    <row r="2" spans="8:9" ht="12.75">
      <c r="H2" s="4" t="s">
        <v>576</v>
      </c>
      <c r="I2" s="4"/>
    </row>
    <row r="3" spans="8:9" ht="12.75">
      <c r="H3" s="4" t="s">
        <v>93</v>
      </c>
      <c r="I3" s="4"/>
    </row>
    <row r="4" spans="8:9" ht="12.75">
      <c r="H4" s="4" t="s">
        <v>578</v>
      </c>
      <c r="I4" s="4"/>
    </row>
    <row r="5" spans="7:9" ht="12.75">
      <c r="G5" s="4"/>
      <c r="H5" s="4"/>
      <c r="I5" s="4"/>
    </row>
    <row r="6" spans="1:9" ht="18">
      <c r="A6" s="298" t="s">
        <v>549</v>
      </c>
      <c r="B6" s="298"/>
      <c r="C6" s="298"/>
      <c r="D6" s="298"/>
      <c r="E6" s="298"/>
      <c r="F6" s="298"/>
      <c r="G6" s="298"/>
      <c r="H6" s="201"/>
      <c r="I6" s="201"/>
    </row>
    <row r="7" spans="1:9" ht="13.5">
      <c r="A7" s="205"/>
      <c r="B7" s="205"/>
      <c r="C7" s="205"/>
      <c r="D7" s="205"/>
      <c r="E7" s="205"/>
      <c r="F7" s="205"/>
      <c r="H7" s="206"/>
      <c r="I7" s="206" t="s">
        <v>41</v>
      </c>
    </row>
    <row r="8" spans="1:9" ht="12.75">
      <c r="A8" s="299" t="s">
        <v>42</v>
      </c>
      <c r="B8" s="299" t="s">
        <v>0</v>
      </c>
      <c r="C8" s="299" t="s">
        <v>1</v>
      </c>
      <c r="D8" s="299" t="s">
        <v>44</v>
      </c>
      <c r="E8" s="301" t="s">
        <v>550</v>
      </c>
      <c r="F8" s="302"/>
      <c r="G8" s="305" t="s">
        <v>551</v>
      </c>
      <c r="H8" s="305"/>
      <c r="I8" s="305"/>
    </row>
    <row r="9" spans="1:9" ht="15.75">
      <c r="A9" s="300"/>
      <c r="B9" s="300"/>
      <c r="C9" s="300"/>
      <c r="D9" s="300"/>
      <c r="E9" s="303"/>
      <c r="F9" s="304"/>
      <c r="G9" s="207" t="s">
        <v>552</v>
      </c>
      <c r="H9" s="207" t="s">
        <v>553</v>
      </c>
      <c r="I9" s="207" t="s">
        <v>554</v>
      </c>
    </row>
    <row r="10" spans="1:9" ht="12.75">
      <c r="A10" s="208">
        <v>1</v>
      </c>
      <c r="B10" s="208">
        <v>2</v>
      </c>
      <c r="C10" s="208">
        <v>3</v>
      </c>
      <c r="D10" s="208">
        <v>4</v>
      </c>
      <c r="E10" s="316">
        <v>5</v>
      </c>
      <c r="F10" s="317"/>
      <c r="G10" s="209">
        <v>6</v>
      </c>
      <c r="H10" s="209">
        <v>7</v>
      </c>
      <c r="I10" s="209">
        <v>8</v>
      </c>
    </row>
    <row r="11" spans="1:9" ht="15.75">
      <c r="A11" s="318" t="s">
        <v>555</v>
      </c>
      <c r="B11" s="319"/>
      <c r="C11" s="319"/>
      <c r="D11" s="319"/>
      <c r="E11" s="319"/>
      <c r="F11" s="319"/>
      <c r="G11" s="319"/>
      <c r="H11" s="319"/>
      <c r="I11" s="320"/>
    </row>
    <row r="12" spans="1:9" ht="27" customHeight="1">
      <c r="A12" s="210" t="s">
        <v>55</v>
      </c>
      <c r="B12" s="211">
        <v>921</v>
      </c>
      <c r="C12" s="211">
        <v>92109</v>
      </c>
      <c r="D12" s="211">
        <v>2480</v>
      </c>
      <c r="E12" s="308" t="s">
        <v>556</v>
      </c>
      <c r="F12" s="309"/>
      <c r="G12" s="212">
        <v>1380775</v>
      </c>
      <c r="H12" s="212"/>
      <c r="I12" s="212"/>
    </row>
    <row r="13" spans="1:9" ht="27" customHeight="1">
      <c r="A13" s="210" t="s">
        <v>59</v>
      </c>
      <c r="B13" s="211">
        <v>921</v>
      </c>
      <c r="C13" s="211">
        <v>92116</v>
      </c>
      <c r="D13" s="211">
        <v>2480</v>
      </c>
      <c r="E13" s="306" t="s">
        <v>557</v>
      </c>
      <c r="F13" s="307"/>
      <c r="G13" s="212">
        <v>323300</v>
      </c>
      <c r="H13" s="212"/>
      <c r="I13" s="212"/>
    </row>
    <row r="14" spans="1:9" ht="27" customHeight="1">
      <c r="A14" s="210" t="s">
        <v>92</v>
      </c>
      <c r="B14" s="213">
        <v>801</v>
      </c>
      <c r="C14" s="213">
        <v>80104</v>
      </c>
      <c r="D14" s="213">
        <v>2310</v>
      </c>
      <c r="E14" s="308" t="s">
        <v>558</v>
      </c>
      <c r="F14" s="309"/>
      <c r="G14" s="212"/>
      <c r="H14" s="210"/>
      <c r="I14" s="214">
        <v>34588</v>
      </c>
    </row>
    <row r="15" spans="1:9" ht="27" customHeight="1">
      <c r="A15" s="210" t="s">
        <v>60</v>
      </c>
      <c r="B15" s="213">
        <v>900</v>
      </c>
      <c r="C15" s="213">
        <v>90095</v>
      </c>
      <c r="D15" s="213">
        <v>2900</v>
      </c>
      <c r="E15" s="308" t="s">
        <v>559</v>
      </c>
      <c r="F15" s="309"/>
      <c r="G15" s="212"/>
      <c r="H15" s="210"/>
      <c r="I15" s="214">
        <v>10000</v>
      </c>
    </row>
    <row r="16" spans="1:9" ht="27" customHeight="1">
      <c r="A16" s="210" t="s">
        <v>62</v>
      </c>
      <c r="B16" s="213">
        <v>700</v>
      </c>
      <c r="C16" s="213">
        <v>70001</v>
      </c>
      <c r="D16" s="213">
        <v>2650</v>
      </c>
      <c r="E16" s="308" t="s">
        <v>560</v>
      </c>
      <c r="F16" s="309"/>
      <c r="G16" s="212"/>
      <c r="H16" s="214">
        <v>300000</v>
      </c>
      <c r="I16" s="214"/>
    </row>
    <row r="17" spans="1:9" ht="27" customHeight="1">
      <c r="A17" s="310" t="s">
        <v>561</v>
      </c>
      <c r="B17" s="311"/>
      <c r="C17" s="311"/>
      <c r="D17" s="311"/>
      <c r="E17" s="311"/>
      <c r="F17" s="312"/>
      <c r="G17" s="212">
        <v>1704075</v>
      </c>
      <c r="H17" s="212">
        <v>300000</v>
      </c>
      <c r="I17" s="212">
        <v>44588</v>
      </c>
    </row>
    <row r="18" spans="1:10" ht="15.75">
      <c r="A18" s="313" t="s">
        <v>562</v>
      </c>
      <c r="B18" s="314"/>
      <c r="C18" s="314"/>
      <c r="D18" s="314"/>
      <c r="E18" s="314"/>
      <c r="F18" s="314"/>
      <c r="G18" s="314"/>
      <c r="H18" s="314"/>
      <c r="I18" s="315"/>
      <c r="J18" s="215"/>
    </row>
    <row r="19" spans="1:9" ht="27" customHeight="1">
      <c r="A19" s="210" t="s">
        <v>55</v>
      </c>
      <c r="B19" s="211">
        <v>801</v>
      </c>
      <c r="C19" s="211">
        <v>80101</v>
      </c>
      <c r="D19" s="211">
        <v>2540</v>
      </c>
      <c r="E19" s="306" t="s">
        <v>563</v>
      </c>
      <c r="F19" s="307"/>
      <c r="G19" s="212">
        <v>139094</v>
      </c>
      <c r="H19" s="212"/>
      <c r="I19" s="212"/>
    </row>
    <row r="20" spans="1:9" ht="27" customHeight="1">
      <c r="A20" s="210" t="s">
        <v>59</v>
      </c>
      <c r="B20" s="211">
        <v>801</v>
      </c>
      <c r="C20" s="211">
        <v>80104</v>
      </c>
      <c r="D20" s="211">
        <v>2540</v>
      </c>
      <c r="E20" s="306" t="s">
        <v>564</v>
      </c>
      <c r="F20" s="307"/>
      <c r="G20" s="212">
        <v>875081</v>
      </c>
      <c r="H20" s="212"/>
      <c r="I20" s="212"/>
    </row>
    <row r="21" spans="1:9" ht="27" customHeight="1">
      <c r="A21" s="210" t="s">
        <v>92</v>
      </c>
      <c r="B21" s="211">
        <v>801</v>
      </c>
      <c r="C21" s="211">
        <v>80104</v>
      </c>
      <c r="D21" s="211">
        <v>2540</v>
      </c>
      <c r="E21" s="306" t="s">
        <v>565</v>
      </c>
      <c r="F21" s="307"/>
      <c r="G21" s="212">
        <v>84574</v>
      </c>
      <c r="H21" s="212"/>
      <c r="I21" s="212"/>
    </row>
    <row r="22" spans="1:9" ht="27" customHeight="1">
      <c r="A22" s="210" t="s">
        <v>60</v>
      </c>
      <c r="B22" s="213">
        <v>801</v>
      </c>
      <c r="C22" s="213">
        <v>80195</v>
      </c>
      <c r="D22" s="213">
        <v>2820</v>
      </c>
      <c r="E22" s="308" t="s">
        <v>566</v>
      </c>
      <c r="F22" s="309"/>
      <c r="G22" s="212"/>
      <c r="H22" s="212"/>
      <c r="I22" s="214">
        <v>5400</v>
      </c>
    </row>
    <row r="23" spans="1:9" ht="27" customHeight="1">
      <c r="A23" s="210" t="s">
        <v>62</v>
      </c>
      <c r="B23" s="213">
        <v>852</v>
      </c>
      <c r="C23" s="213">
        <v>85203</v>
      </c>
      <c r="D23" s="213">
        <v>2830</v>
      </c>
      <c r="E23" s="308" t="s">
        <v>567</v>
      </c>
      <c r="F23" s="309"/>
      <c r="G23" s="212"/>
      <c r="H23" s="212"/>
      <c r="I23" s="214">
        <v>51500</v>
      </c>
    </row>
    <row r="24" spans="1:9" ht="27" customHeight="1">
      <c r="A24" s="210" t="s">
        <v>568</v>
      </c>
      <c r="B24" s="213">
        <v>852</v>
      </c>
      <c r="C24" s="213">
        <v>85295</v>
      </c>
      <c r="D24" s="213">
        <v>2820</v>
      </c>
      <c r="E24" s="308" t="s">
        <v>569</v>
      </c>
      <c r="F24" s="309"/>
      <c r="G24" s="212"/>
      <c r="H24" s="212"/>
      <c r="I24" s="214">
        <v>8000</v>
      </c>
    </row>
    <row r="25" spans="1:9" ht="27" customHeight="1">
      <c r="A25" s="210" t="s">
        <v>65</v>
      </c>
      <c r="B25" s="213">
        <v>921</v>
      </c>
      <c r="C25" s="213">
        <v>92105</v>
      </c>
      <c r="D25" s="213">
        <v>2820</v>
      </c>
      <c r="E25" s="308" t="s">
        <v>570</v>
      </c>
      <c r="F25" s="309"/>
      <c r="G25" s="212"/>
      <c r="H25" s="212"/>
      <c r="I25" s="214">
        <v>30000</v>
      </c>
    </row>
    <row r="26" spans="1:9" ht="27" customHeight="1">
      <c r="A26" s="210" t="s">
        <v>67</v>
      </c>
      <c r="B26" s="213">
        <v>921</v>
      </c>
      <c r="C26" s="213">
        <v>92105</v>
      </c>
      <c r="D26" s="213">
        <v>2820</v>
      </c>
      <c r="E26" s="308" t="s">
        <v>571</v>
      </c>
      <c r="F26" s="309"/>
      <c r="G26" s="212"/>
      <c r="H26" s="212"/>
      <c r="I26" s="214">
        <v>30000</v>
      </c>
    </row>
    <row r="27" spans="1:9" ht="27" customHeight="1">
      <c r="A27" s="210" t="s">
        <v>69</v>
      </c>
      <c r="B27" s="213">
        <v>921</v>
      </c>
      <c r="C27" s="213">
        <v>92120</v>
      </c>
      <c r="D27" s="213">
        <v>2720</v>
      </c>
      <c r="E27" s="308" t="s">
        <v>572</v>
      </c>
      <c r="F27" s="309"/>
      <c r="G27" s="212"/>
      <c r="H27" s="212"/>
      <c r="I27" s="214">
        <v>100000</v>
      </c>
    </row>
    <row r="28" spans="1:9" ht="26.25" customHeight="1">
      <c r="A28" s="210" t="s">
        <v>573</v>
      </c>
      <c r="B28" s="213">
        <v>926</v>
      </c>
      <c r="C28" s="213">
        <v>92605</v>
      </c>
      <c r="D28" s="213">
        <v>2820</v>
      </c>
      <c r="E28" s="308" t="s">
        <v>574</v>
      </c>
      <c r="F28" s="309"/>
      <c r="G28" s="212"/>
      <c r="H28" s="212"/>
      <c r="I28" s="214">
        <v>424000</v>
      </c>
    </row>
    <row r="29" spans="1:9" ht="19.5" customHeight="1">
      <c r="A29" s="310" t="s">
        <v>561</v>
      </c>
      <c r="B29" s="311"/>
      <c r="C29" s="311"/>
      <c r="D29" s="311"/>
      <c r="E29" s="311"/>
      <c r="F29" s="312"/>
      <c r="G29" s="212">
        <v>1098749</v>
      </c>
      <c r="H29" s="212">
        <v>0</v>
      </c>
      <c r="I29" s="212">
        <v>648900</v>
      </c>
    </row>
    <row r="30" spans="1:9" ht="20.25" customHeight="1">
      <c r="A30" s="321" t="s">
        <v>137</v>
      </c>
      <c r="B30" s="321"/>
      <c r="C30" s="321"/>
      <c r="D30" s="321"/>
      <c r="E30" s="321"/>
      <c r="F30" s="200" t="s">
        <v>89</v>
      </c>
      <c r="G30" s="204">
        <v>2802824</v>
      </c>
      <c r="H30" s="204">
        <v>300000</v>
      </c>
      <c r="I30" s="204">
        <v>693488</v>
      </c>
    </row>
    <row r="31" spans="1:9" ht="12.75">
      <c r="A31" s="205"/>
      <c r="B31" s="205"/>
      <c r="C31" s="205"/>
      <c r="D31" s="205"/>
      <c r="E31" s="205"/>
      <c r="F31" s="205"/>
      <c r="G31" s="205"/>
      <c r="H31" s="205"/>
      <c r="I31" s="205"/>
    </row>
    <row r="32" spans="1:9" ht="12.75">
      <c r="A32" s="216"/>
      <c r="B32" s="205"/>
      <c r="C32" s="205"/>
      <c r="D32" s="205"/>
      <c r="E32" s="205"/>
      <c r="F32" s="205"/>
      <c r="G32" s="205"/>
      <c r="H32" s="205"/>
      <c r="I32" s="205"/>
    </row>
    <row r="33" ht="12.75">
      <c r="A33" s="217"/>
    </row>
    <row r="34" spans="1:9" ht="12.75">
      <c r="A34" s="203"/>
      <c r="B34" s="202"/>
      <c r="C34" s="202"/>
      <c r="D34" s="202"/>
      <c r="E34" s="202"/>
      <c r="F34" s="202"/>
      <c r="G34" s="202"/>
      <c r="H34" s="202"/>
      <c r="I34" s="202"/>
    </row>
    <row r="35" ht="12.75">
      <c r="A35" s="217"/>
    </row>
  </sheetData>
  <sheetProtection/>
  <mergeCells count="28">
    <mergeCell ref="A29:F29"/>
    <mergeCell ref="A30:E30"/>
    <mergeCell ref="E25:F25"/>
    <mergeCell ref="E26:F26"/>
    <mergeCell ref="E27:F27"/>
    <mergeCell ref="E28:F28"/>
    <mergeCell ref="E14:F14"/>
    <mergeCell ref="E15:F15"/>
    <mergeCell ref="E16:F16"/>
    <mergeCell ref="E10:F10"/>
    <mergeCell ref="A11:I11"/>
    <mergeCell ref="E12:F12"/>
    <mergeCell ref="E13:F13"/>
    <mergeCell ref="A17:F17"/>
    <mergeCell ref="A18:I18"/>
    <mergeCell ref="E19:F19"/>
    <mergeCell ref="E20:F20"/>
    <mergeCell ref="E21:F21"/>
    <mergeCell ref="E22:F22"/>
    <mergeCell ref="E23:F23"/>
    <mergeCell ref="E24:F24"/>
    <mergeCell ref="A6:G6"/>
    <mergeCell ref="A8:A9"/>
    <mergeCell ref="B8:B9"/>
    <mergeCell ref="C8:C9"/>
    <mergeCell ref="D8:D9"/>
    <mergeCell ref="E8:F9"/>
    <mergeCell ref="G8:I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G7" sqref="G7"/>
    </sheetView>
  </sheetViews>
  <sheetFormatPr defaultColWidth="9.33203125" defaultRowHeight="12.75"/>
  <cols>
    <col min="1" max="1" width="7.16015625" style="0" customWidth="1"/>
    <col min="2" max="2" width="7.33203125" style="0" customWidth="1"/>
    <col min="3" max="3" width="9" style="0" customWidth="1"/>
    <col min="4" max="4" width="8.83203125" style="0" customWidth="1"/>
    <col min="6" max="6" width="73.33203125" style="0" customWidth="1"/>
    <col min="7" max="7" width="18" style="0" customWidth="1"/>
    <col min="8" max="8" width="16.66015625" style="0" customWidth="1"/>
    <col min="9" max="9" width="18.33203125" style="0" customWidth="1"/>
  </cols>
  <sheetData>
    <row r="1" spans="7:9" ht="12.75">
      <c r="G1" s="356" t="s">
        <v>344</v>
      </c>
      <c r="H1" s="4"/>
      <c r="I1" s="5"/>
    </row>
    <row r="2" spans="7:9" ht="12.75">
      <c r="G2" s="356" t="s">
        <v>579</v>
      </c>
      <c r="H2" s="4"/>
      <c r="I2" s="4"/>
    </row>
    <row r="3" spans="7:9" ht="12.75">
      <c r="G3" s="356" t="s">
        <v>580</v>
      </c>
      <c r="H3" s="4"/>
      <c r="I3" s="4"/>
    </row>
    <row r="4" spans="7:9" ht="12.75">
      <c r="G4" s="356" t="s">
        <v>577</v>
      </c>
      <c r="H4" s="4"/>
      <c r="I4" s="4"/>
    </row>
    <row r="5" spans="1:14" ht="18" customHeight="1">
      <c r="A5" s="322" t="s">
        <v>342</v>
      </c>
      <c r="B5" s="322"/>
      <c r="C5" s="322"/>
      <c r="D5" s="322"/>
      <c r="E5" s="322"/>
      <c r="F5" s="322"/>
      <c r="G5" s="322"/>
      <c r="H5" s="322"/>
      <c r="I5" s="99"/>
      <c r="J5" s="99"/>
      <c r="K5" s="99"/>
      <c r="L5" s="99"/>
      <c r="M5" s="99"/>
      <c r="N5" s="99"/>
    </row>
    <row r="6" spans="1:14" ht="18">
      <c r="A6" s="99"/>
      <c r="B6" s="166"/>
      <c r="C6" s="166"/>
      <c r="D6" s="166"/>
      <c r="E6" s="166"/>
      <c r="F6" s="166"/>
      <c r="G6" s="166"/>
      <c r="H6" s="166"/>
      <c r="I6" s="99"/>
      <c r="J6" s="99"/>
      <c r="K6" s="99"/>
      <c r="L6" s="99"/>
      <c r="M6" s="99"/>
      <c r="N6" s="99"/>
    </row>
    <row r="7" spans="1:14" ht="12.75">
      <c r="A7" s="99"/>
      <c r="B7" s="99"/>
      <c r="C7" s="99"/>
      <c r="D7" s="99"/>
      <c r="E7" s="99"/>
      <c r="F7" s="99"/>
      <c r="H7" s="99"/>
      <c r="I7" s="99"/>
      <c r="J7" s="99"/>
      <c r="K7" s="99"/>
      <c r="L7" s="99"/>
      <c r="M7" s="99"/>
      <c r="N7" s="99"/>
    </row>
    <row r="8" spans="1:14" ht="12.75">
      <c r="A8" s="99"/>
      <c r="B8" s="99"/>
      <c r="C8" s="99"/>
      <c r="D8" s="99"/>
      <c r="E8" s="99"/>
      <c r="F8" s="99"/>
      <c r="G8" s="100"/>
      <c r="H8" s="99"/>
      <c r="I8" s="99"/>
      <c r="J8" s="99"/>
      <c r="K8" s="99"/>
      <c r="L8" s="99"/>
      <c r="M8" s="99"/>
      <c r="N8" s="99"/>
    </row>
    <row r="9" spans="1:14" ht="12.75">
      <c r="A9" s="99"/>
      <c r="B9" s="99"/>
      <c r="C9" s="99"/>
      <c r="D9" s="99"/>
      <c r="E9" s="99"/>
      <c r="F9" s="99"/>
      <c r="G9" s="100" t="s">
        <v>41</v>
      </c>
      <c r="H9" s="99"/>
      <c r="I9" s="99"/>
      <c r="J9" s="99"/>
      <c r="K9" s="99"/>
      <c r="L9" s="99"/>
      <c r="M9" s="99"/>
      <c r="N9" s="99"/>
    </row>
    <row r="10" spans="1:14" ht="29.25" customHeight="1">
      <c r="A10" s="139" t="s">
        <v>42</v>
      </c>
      <c r="B10" s="140" t="s">
        <v>316</v>
      </c>
      <c r="C10" s="140" t="s">
        <v>1</v>
      </c>
      <c r="D10" s="140" t="s">
        <v>2</v>
      </c>
      <c r="E10" s="337" t="s">
        <v>317</v>
      </c>
      <c r="F10" s="338"/>
      <c r="G10" s="141" t="s">
        <v>318</v>
      </c>
      <c r="H10" s="101"/>
      <c r="I10" s="101"/>
      <c r="J10" s="101"/>
      <c r="K10" s="101"/>
      <c r="L10" s="101"/>
      <c r="M10" s="102"/>
      <c r="N10" s="102"/>
    </row>
    <row r="11" spans="1:14" ht="15">
      <c r="A11" s="142" t="s">
        <v>319</v>
      </c>
      <c r="B11" s="117"/>
      <c r="C11" s="117"/>
      <c r="D11" s="117"/>
      <c r="E11" s="341" t="s">
        <v>320</v>
      </c>
      <c r="F11" s="342"/>
      <c r="G11" s="119">
        <v>191420</v>
      </c>
      <c r="H11" s="101"/>
      <c r="I11" s="101"/>
      <c r="J11" s="101"/>
      <c r="K11" s="101"/>
      <c r="L11" s="101"/>
      <c r="M11" s="102"/>
      <c r="N11" s="102"/>
    </row>
    <row r="12" spans="1:14" ht="17.25" customHeight="1">
      <c r="A12" s="135" t="s">
        <v>55</v>
      </c>
      <c r="B12" s="136" t="s">
        <v>16</v>
      </c>
      <c r="C12" s="136" t="s">
        <v>219</v>
      </c>
      <c r="D12" s="136" t="s">
        <v>223</v>
      </c>
      <c r="E12" s="343" t="s">
        <v>321</v>
      </c>
      <c r="F12" s="343"/>
      <c r="G12" s="137">
        <v>84769</v>
      </c>
      <c r="H12" s="101"/>
      <c r="I12" s="101"/>
      <c r="J12" s="101"/>
      <c r="K12" s="101"/>
      <c r="L12" s="101"/>
      <c r="M12" s="102"/>
      <c r="N12" s="102"/>
    </row>
    <row r="13" spans="1:14" ht="28.5" customHeight="1">
      <c r="A13" s="173" t="s">
        <v>59</v>
      </c>
      <c r="B13" s="147" t="s">
        <v>16</v>
      </c>
      <c r="C13" s="147" t="s">
        <v>219</v>
      </c>
      <c r="D13" s="147" t="s">
        <v>322</v>
      </c>
      <c r="E13" s="344" t="s">
        <v>323</v>
      </c>
      <c r="F13" s="344"/>
      <c r="G13" s="172">
        <v>106651</v>
      </c>
      <c r="H13" s="101"/>
      <c r="I13" s="101"/>
      <c r="J13" s="101"/>
      <c r="K13" s="101"/>
      <c r="L13" s="101"/>
      <c r="M13" s="102"/>
      <c r="N13" s="102"/>
    </row>
    <row r="14" spans="1:14" ht="15">
      <c r="A14" s="134" t="s">
        <v>324</v>
      </c>
      <c r="B14" s="146"/>
      <c r="C14" s="146"/>
      <c r="D14" s="146"/>
      <c r="E14" s="345" t="s">
        <v>325</v>
      </c>
      <c r="F14" s="345"/>
      <c r="G14" s="138">
        <v>191420</v>
      </c>
      <c r="H14" s="101"/>
      <c r="I14" s="101"/>
      <c r="J14" s="101"/>
      <c r="K14" s="101"/>
      <c r="L14" s="101"/>
      <c r="M14" s="102"/>
      <c r="N14" s="102"/>
    </row>
    <row r="15" spans="1:14" ht="24" customHeight="1">
      <c r="A15" s="103" t="s">
        <v>55</v>
      </c>
      <c r="B15" s="104">
        <v>801</v>
      </c>
      <c r="C15" s="104">
        <v>80195</v>
      </c>
      <c r="D15" s="104">
        <v>4210</v>
      </c>
      <c r="E15" s="339" t="s">
        <v>326</v>
      </c>
      <c r="F15" s="340"/>
      <c r="G15" s="105">
        <v>10000</v>
      </c>
      <c r="H15" s="101"/>
      <c r="I15" s="101"/>
      <c r="J15" s="101"/>
      <c r="K15" s="101"/>
      <c r="L15" s="101"/>
      <c r="M15" s="102"/>
      <c r="N15" s="102"/>
    </row>
    <row r="16" spans="1:14" ht="27.75" customHeight="1">
      <c r="A16" s="112" t="s">
        <v>59</v>
      </c>
      <c r="B16" s="113">
        <v>801</v>
      </c>
      <c r="C16" s="113">
        <v>80195</v>
      </c>
      <c r="D16" s="114">
        <v>4300</v>
      </c>
      <c r="E16" s="325" t="s">
        <v>326</v>
      </c>
      <c r="F16" s="326"/>
      <c r="G16" s="115">
        <v>3000</v>
      </c>
      <c r="H16" s="101"/>
      <c r="I16" s="101"/>
      <c r="J16" s="101"/>
      <c r="K16" s="101"/>
      <c r="L16" s="101"/>
      <c r="M16" s="102"/>
      <c r="N16" s="102"/>
    </row>
    <row r="17" spans="1:14" ht="27" customHeight="1">
      <c r="A17" s="116"/>
      <c r="B17" s="117">
        <v>801</v>
      </c>
      <c r="C17" s="117">
        <v>80195</v>
      </c>
      <c r="D17" s="118"/>
      <c r="E17" s="327"/>
      <c r="F17" s="328"/>
      <c r="G17" s="143">
        <v>13000</v>
      </c>
      <c r="H17" s="101"/>
      <c r="I17" s="101"/>
      <c r="J17" s="101"/>
      <c r="K17" s="101"/>
      <c r="L17" s="101"/>
      <c r="M17" s="102"/>
      <c r="N17" s="102"/>
    </row>
    <row r="18" spans="1:14" ht="33" customHeight="1">
      <c r="A18" s="106" t="s">
        <v>92</v>
      </c>
      <c r="B18" s="120">
        <v>900</v>
      </c>
      <c r="C18" s="120">
        <v>90002</v>
      </c>
      <c r="D18" s="121">
        <v>4210</v>
      </c>
      <c r="E18" s="333" t="s">
        <v>365</v>
      </c>
      <c r="F18" s="334"/>
      <c r="G18" s="123">
        <v>25000</v>
      </c>
      <c r="H18" s="101"/>
      <c r="I18" s="101"/>
      <c r="J18" s="101"/>
      <c r="K18" s="101"/>
      <c r="L18" s="101"/>
      <c r="M18" s="102"/>
      <c r="N18" s="102"/>
    </row>
    <row r="19" spans="1:14" ht="26.25" customHeight="1">
      <c r="A19" s="124" t="s">
        <v>60</v>
      </c>
      <c r="B19" s="107">
        <v>900</v>
      </c>
      <c r="C19" s="107">
        <v>90002</v>
      </c>
      <c r="D19" s="107">
        <v>4300</v>
      </c>
      <c r="E19" s="323" t="s">
        <v>366</v>
      </c>
      <c r="F19" s="324"/>
      <c r="G19" s="125">
        <v>40000</v>
      </c>
      <c r="H19" s="101"/>
      <c r="I19" s="101"/>
      <c r="J19" s="101"/>
      <c r="K19" s="101"/>
      <c r="L19" s="101"/>
      <c r="M19" s="102"/>
      <c r="N19" s="102"/>
    </row>
    <row r="20" spans="1:14" ht="24" customHeight="1">
      <c r="A20" s="126"/>
      <c r="B20" s="127">
        <v>900</v>
      </c>
      <c r="C20" s="127">
        <v>90002</v>
      </c>
      <c r="D20" s="128"/>
      <c r="E20" s="129"/>
      <c r="F20" s="130"/>
      <c r="G20" s="144">
        <v>65000</v>
      </c>
      <c r="H20" s="101"/>
      <c r="I20" s="101"/>
      <c r="J20" s="101"/>
      <c r="K20" s="101"/>
      <c r="L20" s="101"/>
      <c r="M20" s="102"/>
      <c r="N20" s="102"/>
    </row>
    <row r="21" spans="1:14" ht="25.5" customHeight="1">
      <c r="A21" s="106" t="s">
        <v>62</v>
      </c>
      <c r="B21" s="120">
        <v>900</v>
      </c>
      <c r="C21" s="120">
        <v>90004</v>
      </c>
      <c r="D21" s="120">
        <v>4210</v>
      </c>
      <c r="E21" s="131" t="s">
        <v>327</v>
      </c>
      <c r="F21" s="122"/>
      <c r="G21" s="132">
        <v>28420</v>
      </c>
      <c r="H21" s="101"/>
      <c r="I21" s="101"/>
      <c r="J21" s="101"/>
      <c r="K21" s="101"/>
      <c r="L21" s="101"/>
      <c r="M21" s="102"/>
      <c r="N21" s="102"/>
    </row>
    <row r="22" spans="1:14" ht="24.75" customHeight="1">
      <c r="A22" s="124" t="s">
        <v>65</v>
      </c>
      <c r="B22" s="107">
        <v>900</v>
      </c>
      <c r="C22" s="107">
        <v>90004</v>
      </c>
      <c r="D22" s="107">
        <v>4300</v>
      </c>
      <c r="E22" s="323" t="s">
        <v>367</v>
      </c>
      <c r="F22" s="346"/>
      <c r="G22" s="125">
        <v>50000</v>
      </c>
      <c r="H22" s="101"/>
      <c r="I22" s="101"/>
      <c r="J22" s="101"/>
      <c r="K22" s="101"/>
      <c r="L22" s="101"/>
      <c r="M22" s="102"/>
      <c r="N22" s="102"/>
    </row>
    <row r="23" spans="1:14" ht="17.25" customHeight="1">
      <c r="A23" s="126"/>
      <c r="B23" s="127">
        <v>900</v>
      </c>
      <c r="C23" s="127">
        <v>90004</v>
      </c>
      <c r="D23" s="128"/>
      <c r="E23" s="129"/>
      <c r="F23" s="130"/>
      <c r="G23" s="144">
        <v>78420</v>
      </c>
      <c r="H23" s="101"/>
      <c r="I23" s="101"/>
      <c r="J23" s="101"/>
      <c r="K23" s="101"/>
      <c r="L23" s="101"/>
      <c r="M23" s="102"/>
      <c r="N23" s="102"/>
    </row>
    <row r="24" spans="1:14" ht="25.5" customHeight="1">
      <c r="A24" s="103" t="s">
        <v>67</v>
      </c>
      <c r="B24" s="104">
        <v>900</v>
      </c>
      <c r="C24" s="104">
        <v>90095</v>
      </c>
      <c r="D24" s="104">
        <v>4210</v>
      </c>
      <c r="E24" s="335" t="s">
        <v>368</v>
      </c>
      <c r="F24" s="336"/>
      <c r="G24" s="105">
        <v>5000</v>
      </c>
      <c r="H24" s="101"/>
      <c r="I24" s="101"/>
      <c r="J24" s="101"/>
      <c r="K24" s="101"/>
      <c r="L24" s="101"/>
      <c r="M24" s="102"/>
      <c r="N24" s="102"/>
    </row>
    <row r="25" spans="1:14" ht="21" customHeight="1">
      <c r="A25" s="108" t="s">
        <v>69</v>
      </c>
      <c r="B25" s="109">
        <v>900</v>
      </c>
      <c r="C25" s="109">
        <v>90095</v>
      </c>
      <c r="D25" s="109">
        <v>4300</v>
      </c>
      <c r="E25" s="331" t="s">
        <v>369</v>
      </c>
      <c r="F25" s="332"/>
      <c r="G25" s="110">
        <v>30000</v>
      </c>
      <c r="H25" s="101"/>
      <c r="I25" s="101"/>
      <c r="J25" s="101"/>
      <c r="K25" s="101"/>
      <c r="L25" s="101"/>
      <c r="M25" s="102"/>
      <c r="N25" s="102"/>
    </row>
    <row r="26" spans="1:14" ht="23.25" customHeight="1">
      <c r="A26" s="133"/>
      <c r="B26" s="134">
        <v>900</v>
      </c>
      <c r="C26" s="134">
        <v>90095</v>
      </c>
      <c r="D26" s="133"/>
      <c r="E26" s="329"/>
      <c r="F26" s="330"/>
      <c r="G26" s="145">
        <v>35000</v>
      </c>
      <c r="H26" s="101"/>
      <c r="I26" s="101"/>
      <c r="J26" s="101"/>
      <c r="K26" s="101"/>
      <c r="L26" s="101"/>
      <c r="M26" s="102"/>
      <c r="N26" s="102"/>
    </row>
    <row r="27" spans="1:14" ht="15">
      <c r="A27" s="101"/>
      <c r="B27" s="101"/>
      <c r="C27" s="101"/>
      <c r="D27" s="101"/>
      <c r="E27" s="101"/>
      <c r="F27" s="111"/>
      <c r="G27" s="101"/>
      <c r="H27" s="101"/>
      <c r="I27" s="101"/>
      <c r="J27" s="101"/>
      <c r="K27" s="101"/>
      <c r="L27" s="101"/>
      <c r="M27" s="102"/>
      <c r="N27" s="102"/>
    </row>
  </sheetData>
  <sheetProtection/>
  <mergeCells count="15">
    <mergeCell ref="E26:F26"/>
    <mergeCell ref="E25:F25"/>
    <mergeCell ref="E18:F18"/>
    <mergeCell ref="E24:F24"/>
    <mergeCell ref="E22:F22"/>
    <mergeCell ref="A5:H5"/>
    <mergeCell ref="E19:F19"/>
    <mergeCell ref="E16:F16"/>
    <mergeCell ref="E17:F17"/>
    <mergeCell ref="E10:F10"/>
    <mergeCell ref="E15:F15"/>
    <mergeCell ref="E11:F11"/>
    <mergeCell ref="E12:F12"/>
    <mergeCell ref="E13:F13"/>
    <mergeCell ref="E14:F14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6" sqref="H6"/>
    </sheetView>
  </sheetViews>
  <sheetFormatPr defaultColWidth="9.33203125" defaultRowHeight="12.75"/>
  <cols>
    <col min="1" max="1" width="5.33203125" style="0" customWidth="1"/>
    <col min="2" max="2" width="40.5" style="0" customWidth="1"/>
    <col min="3" max="3" width="16.83203125" style="0" customWidth="1"/>
    <col min="4" max="5" width="13.16015625" style="0" customWidth="1"/>
    <col min="6" max="6" width="11.83203125" style="0" customWidth="1"/>
    <col min="7" max="7" width="14.83203125" style="0" customWidth="1"/>
    <col min="8" max="8" width="12.83203125" style="0" customWidth="1"/>
    <col min="9" max="9" width="15" style="0" customWidth="1"/>
    <col min="10" max="10" width="17.33203125" style="0" customWidth="1"/>
  </cols>
  <sheetData>
    <row r="1" spans="1:10" ht="12.75">
      <c r="A1" s="148"/>
      <c r="B1" s="148"/>
      <c r="C1" s="148"/>
      <c r="D1" s="148"/>
      <c r="E1" s="148"/>
      <c r="F1" s="148"/>
      <c r="G1" s="148"/>
      <c r="H1" s="148"/>
      <c r="I1" s="149" t="s">
        <v>575</v>
      </c>
      <c r="J1" s="149"/>
    </row>
    <row r="2" spans="1:10" ht="12.75">
      <c r="A2" s="148"/>
      <c r="B2" s="148"/>
      <c r="C2" s="148"/>
      <c r="D2" s="148"/>
      <c r="E2" s="148"/>
      <c r="F2" s="148"/>
      <c r="G2" s="148"/>
      <c r="H2" s="148"/>
      <c r="I2" s="149" t="s">
        <v>576</v>
      </c>
      <c r="J2" s="149"/>
    </row>
    <row r="3" spans="1:10" ht="12.75">
      <c r="A3" s="148"/>
      <c r="B3" s="148"/>
      <c r="C3" s="148"/>
      <c r="D3" s="148"/>
      <c r="E3" s="148"/>
      <c r="F3" s="148"/>
      <c r="G3" s="148"/>
      <c r="H3" s="148"/>
      <c r="I3" s="149" t="s">
        <v>93</v>
      </c>
      <c r="J3" s="149"/>
    </row>
    <row r="4" spans="1:10" ht="12.75">
      <c r="A4" s="148"/>
      <c r="B4" s="148"/>
      <c r="C4" s="148"/>
      <c r="D4" s="148"/>
      <c r="E4" s="148"/>
      <c r="F4" s="148"/>
      <c r="G4" s="148"/>
      <c r="H4" s="148"/>
      <c r="I4" s="149" t="s">
        <v>577</v>
      </c>
      <c r="J4" s="149"/>
    </row>
    <row r="7" spans="1:10" ht="17.25">
      <c r="A7" s="355" t="s">
        <v>328</v>
      </c>
      <c r="B7" s="355"/>
      <c r="C7" s="355"/>
      <c r="D7" s="355"/>
      <c r="E7" s="355"/>
      <c r="F7" s="355"/>
      <c r="G7" s="355"/>
      <c r="H7" s="355"/>
      <c r="I7" s="355"/>
      <c r="J7" s="149"/>
    </row>
    <row r="8" spans="1:10" ht="17.25">
      <c r="A8" s="355" t="s">
        <v>329</v>
      </c>
      <c r="B8" s="355"/>
      <c r="C8" s="355"/>
      <c r="D8" s="355"/>
      <c r="E8" s="355"/>
      <c r="F8" s="355"/>
      <c r="G8" s="355"/>
      <c r="H8" s="355"/>
      <c r="I8" s="355"/>
      <c r="J8" s="149"/>
    </row>
    <row r="9" spans="1:10" ht="18">
      <c r="A9" s="153"/>
      <c r="B9" s="153"/>
      <c r="C9" s="153"/>
      <c r="D9" s="153"/>
      <c r="E9" s="153"/>
      <c r="F9" s="153"/>
      <c r="G9" s="153"/>
      <c r="H9" s="153"/>
      <c r="I9" s="153"/>
      <c r="J9" s="149"/>
    </row>
    <row r="10" spans="1:10" ht="12.75">
      <c r="A10" s="152"/>
      <c r="B10" s="152"/>
      <c r="C10" s="152"/>
      <c r="D10" s="152"/>
      <c r="E10" s="152"/>
      <c r="F10" s="152"/>
      <c r="G10" s="152"/>
      <c r="H10" s="152"/>
      <c r="I10" s="149"/>
      <c r="J10" s="154" t="s">
        <v>41</v>
      </c>
    </row>
    <row r="11" spans="1:10" ht="12.75">
      <c r="A11" s="350" t="s">
        <v>42</v>
      </c>
      <c r="B11" s="350" t="s">
        <v>317</v>
      </c>
      <c r="C11" s="349" t="s">
        <v>330</v>
      </c>
      <c r="D11" s="349" t="s">
        <v>331</v>
      </c>
      <c r="E11" s="349"/>
      <c r="F11" s="349"/>
      <c r="G11" s="349" t="s">
        <v>325</v>
      </c>
      <c r="H11" s="349"/>
      <c r="I11" s="349" t="s">
        <v>332</v>
      </c>
      <c r="J11" s="349" t="s">
        <v>333</v>
      </c>
    </row>
    <row r="12" spans="1:10" ht="12.75">
      <c r="A12" s="350"/>
      <c r="B12" s="350"/>
      <c r="C12" s="349"/>
      <c r="D12" s="349" t="s">
        <v>334</v>
      </c>
      <c r="E12" s="350" t="s">
        <v>167</v>
      </c>
      <c r="F12" s="350"/>
      <c r="G12" s="349" t="s">
        <v>334</v>
      </c>
      <c r="H12" s="349" t="s">
        <v>335</v>
      </c>
      <c r="I12" s="349"/>
      <c r="J12" s="349"/>
    </row>
    <row r="13" spans="1:10" ht="12.75">
      <c r="A13" s="350"/>
      <c r="B13" s="350"/>
      <c r="C13" s="349"/>
      <c r="D13" s="349"/>
      <c r="E13" s="351" t="s">
        <v>336</v>
      </c>
      <c r="F13" s="150" t="s">
        <v>167</v>
      </c>
      <c r="G13" s="349"/>
      <c r="H13" s="349"/>
      <c r="I13" s="349"/>
      <c r="J13" s="349"/>
    </row>
    <row r="14" spans="1:10" ht="31.5" customHeight="1">
      <c r="A14" s="350"/>
      <c r="B14" s="350"/>
      <c r="C14" s="349"/>
      <c r="D14" s="349"/>
      <c r="E14" s="352"/>
      <c r="F14" s="155" t="s">
        <v>337</v>
      </c>
      <c r="G14" s="349"/>
      <c r="H14" s="349"/>
      <c r="I14" s="349"/>
      <c r="J14" s="349"/>
    </row>
    <row r="15" spans="1:10" ht="12.75">
      <c r="A15" s="156">
        <v>1</v>
      </c>
      <c r="B15" s="156">
        <v>2</v>
      </c>
      <c r="C15" s="156">
        <v>3</v>
      </c>
      <c r="D15" s="156">
        <v>4</v>
      </c>
      <c r="E15" s="156">
        <v>5</v>
      </c>
      <c r="F15" s="156">
        <v>6</v>
      </c>
      <c r="G15" s="156">
        <v>7</v>
      </c>
      <c r="H15" s="156">
        <v>8</v>
      </c>
      <c r="I15" s="156">
        <v>9</v>
      </c>
      <c r="J15" s="156">
        <v>10</v>
      </c>
    </row>
    <row r="16" spans="1:10" ht="40.5" customHeight="1">
      <c r="A16" s="353" t="s">
        <v>319</v>
      </c>
      <c r="B16" s="159" t="s">
        <v>338</v>
      </c>
      <c r="C16" s="157">
        <v>71000</v>
      </c>
      <c r="D16" s="164">
        <v>1814200</v>
      </c>
      <c r="E16" s="157">
        <v>300000</v>
      </c>
      <c r="F16" s="157">
        <v>300000</v>
      </c>
      <c r="G16" s="164" t="s">
        <v>339</v>
      </c>
      <c r="H16" s="157">
        <v>0</v>
      </c>
      <c r="I16" s="157">
        <v>71000</v>
      </c>
      <c r="J16" s="160" t="s">
        <v>89</v>
      </c>
    </row>
    <row r="17" spans="1:10" ht="26.25">
      <c r="A17" s="354"/>
      <c r="B17" s="161" t="s">
        <v>340</v>
      </c>
      <c r="C17" s="162">
        <v>0</v>
      </c>
      <c r="D17" s="165">
        <v>2433600</v>
      </c>
      <c r="E17" s="162"/>
      <c r="F17" s="162"/>
      <c r="G17" s="165" t="s">
        <v>341</v>
      </c>
      <c r="H17" s="162"/>
      <c r="I17" s="162">
        <v>0</v>
      </c>
      <c r="J17" s="163" t="s">
        <v>89</v>
      </c>
    </row>
    <row r="18" spans="1:10" ht="12.75">
      <c r="A18" s="347" t="s">
        <v>137</v>
      </c>
      <c r="B18" s="348"/>
      <c r="C18" s="151">
        <v>71000</v>
      </c>
      <c r="D18" s="151">
        <v>4247800</v>
      </c>
      <c r="E18" s="151">
        <v>300000</v>
      </c>
      <c r="F18" s="151">
        <v>300000</v>
      </c>
      <c r="G18" s="151">
        <v>4247800</v>
      </c>
      <c r="H18" s="151">
        <v>0</v>
      </c>
      <c r="I18" s="151">
        <v>71000</v>
      </c>
      <c r="J18" s="151">
        <v>0</v>
      </c>
    </row>
    <row r="19" spans="1:10" ht="12.75">
      <c r="A19" s="149"/>
      <c r="B19" s="149"/>
      <c r="C19" s="149"/>
      <c r="D19" s="149"/>
      <c r="E19" s="149"/>
      <c r="F19" s="149"/>
      <c r="G19" s="149"/>
      <c r="H19" s="149"/>
      <c r="I19" s="149"/>
      <c r="J19" s="149"/>
    </row>
    <row r="20" spans="1:10" ht="12.75">
      <c r="A20" s="158"/>
      <c r="B20" s="149"/>
      <c r="C20" s="149"/>
      <c r="D20" s="149"/>
      <c r="E20" s="149"/>
      <c r="F20" s="149"/>
      <c r="G20" s="149"/>
      <c r="H20" s="149"/>
      <c r="I20" s="149"/>
      <c r="J20" s="149"/>
    </row>
    <row r="21" spans="1:10" ht="12.75">
      <c r="A21" s="158"/>
      <c r="B21" s="149"/>
      <c r="C21" s="149"/>
      <c r="D21" s="149"/>
      <c r="E21" s="149"/>
      <c r="F21" s="149"/>
      <c r="G21" s="149"/>
      <c r="H21" s="149"/>
      <c r="I21" s="149"/>
      <c r="J21" s="149"/>
    </row>
    <row r="22" spans="1:10" ht="12.75">
      <c r="A22" s="158"/>
      <c r="B22" s="149"/>
      <c r="C22" s="149"/>
      <c r="D22" s="149"/>
      <c r="E22" s="149"/>
      <c r="F22" s="149"/>
      <c r="G22" s="149"/>
      <c r="H22" s="149"/>
      <c r="I22" s="149"/>
      <c r="J22" s="149"/>
    </row>
    <row r="23" spans="1:10" ht="12.75">
      <c r="A23" s="158"/>
      <c r="B23" s="149"/>
      <c r="C23" s="149"/>
      <c r="D23" s="149"/>
      <c r="E23" s="149"/>
      <c r="F23" s="149"/>
      <c r="G23" s="149"/>
      <c r="H23" s="149"/>
      <c r="I23" s="149"/>
      <c r="J23" s="149"/>
    </row>
  </sheetData>
  <sheetProtection/>
  <mergeCells count="16">
    <mergeCell ref="A7:I7"/>
    <mergeCell ref="A8:I8"/>
    <mergeCell ref="A11:A14"/>
    <mergeCell ref="B11:B14"/>
    <mergeCell ref="C11:C14"/>
    <mergeCell ref="D11:F11"/>
    <mergeCell ref="G11:H11"/>
    <mergeCell ref="I11:I14"/>
    <mergeCell ref="A18:B18"/>
    <mergeCell ref="J11:J14"/>
    <mergeCell ref="D12:D14"/>
    <mergeCell ref="E12:F12"/>
    <mergeCell ref="G12:G14"/>
    <mergeCell ref="H12:H14"/>
    <mergeCell ref="E13:E14"/>
    <mergeCell ref="A16:A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Trzebnica</cp:lastModifiedBy>
  <cp:lastPrinted>2010-04-30T07:09:15Z</cp:lastPrinted>
  <dcterms:created xsi:type="dcterms:W3CDTF">2010-03-16T10:09:52Z</dcterms:created>
  <dcterms:modified xsi:type="dcterms:W3CDTF">2010-04-30T07:11:30Z</dcterms:modified>
  <cp:category/>
  <cp:version/>
  <cp:contentType/>
  <cp:contentStatus/>
</cp:coreProperties>
</file>